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ЗВІТИ\"/>
    </mc:Choice>
  </mc:AlternateContent>
  <bookViews>
    <workbookView xWindow="480" yWindow="105" windowWidth="17100" windowHeight="9855"/>
  </bookViews>
  <sheets>
    <sheet name="Титул" sheetId="1" r:id="rId1"/>
    <sheet name="розділ 1" sheetId="2" r:id="rId2"/>
    <sheet name="розділ 2" sheetId="3" r:id="rId3"/>
    <sheet name="довідка" sheetId="4" r:id="rId4"/>
    <sheet name="розділи 3, 4, 5" sheetId="5" r:id="rId5"/>
    <sheet name="розділи 6, 7" sheetId="6" r:id="rId6"/>
    <sheet name="розділ 8" sheetId="7" r:id="rId7"/>
    <sheet name="розділ 9" sheetId="8" r:id="rId8"/>
  </sheets>
  <definedNames>
    <definedName name="OLE_LINK6">Титул!$A$12:$A$12</definedName>
  </definedNames>
  <calcPr calcId="152511" calcMode="manual"/>
</workbook>
</file>

<file path=xl/calcChain.xml><?xml version="1.0" encoding="utf-8"?>
<calcChain xmlns="http://schemas.openxmlformats.org/spreadsheetml/2006/main">
  <c r="C8" i="2" l="1"/>
  <c r="C10" i="2"/>
  <c r="C12" i="2"/>
  <c r="D8" i="2"/>
  <c r="D10" i="2"/>
  <c r="D12" i="2"/>
  <c r="E10" i="2"/>
  <c r="E12" i="2"/>
  <c r="F8" i="2"/>
  <c r="F10" i="2"/>
  <c r="F12" i="2"/>
  <c r="G10" i="2"/>
  <c r="G11" i="2"/>
  <c r="G12" i="2"/>
  <c r="G13" i="2"/>
  <c r="H11" i="2"/>
  <c r="H12" i="2"/>
  <c r="H14" i="2"/>
  <c r="I8" i="2"/>
  <c r="I10" i="2"/>
  <c r="I12" i="2"/>
  <c r="D66" i="3"/>
  <c r="C7" i="2" s="1"/>
  <c r="E66" i="3"/>
  <c r="D7" i="2" s="1"/>
  <c r="F66" i="3"/>
  <c r="G66" i="3"/>
  <c r="H66" i="3"/>
  <c r="F7" i="2" s="1"/>
  <c r="I66" i="3"/>
  <c r="G7" i="2" s="1"/>
  <c r="J66" i="3"/>
  <c r="K66" i="3"/>
  <c r="L66" i="3"/>
  <c r="M66" i="3"/>
  <c r="N66" i="3"/>
  <c r="O66" i="3"/>
  <c r="I7" i="2" s="1"/>
  <c r="P66" i="3"/>
  <c r="Q66" i="3"/>
  <c r="R66" i="3"/>
  <c r="S66" i="3"/>
  <c r="T66" i="3"/>
  <c r="U66" i="3"/>
  <c r="V66" i="3"/>
  <c r="W66" i="3"/>
  <c r="X66" i="3"/>
  <c r="Y66" i="3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D18" i="8"/>
  <c r="C13" i="2" s="1"/>
  <c r="E18" i="8"/>
  <c r="D13" i="2" s="1"/>
  <c r="F18" i="8"/>
  <c r="E13" i="2" s="1"/>
  <c r="G18" i="8"/>
  <c r="F13" i="2" s="1"/>
  <c r="H18" i="8"/>
  <c r="I18" i="8"/>
  <c r="I13" i="2" s="1"/>
  <c r="G31" i="5"/>
  <c r="H31" i="5"/>
  <c r="I31" i="5"/>
  <c r="J31" i="5"/>
  <c r="K31" i="5"/>
  <c r="L31" i="5"/>
  <c r="M31" i="5"/>
  <c r="N31" i="5"/>
  <c r="O31" i="5"/>
  <c r="P31" i="5"/>
  <c r="D13" i="6"/>
  <c r="C9" i="2" s="1"/>
  <c r="D36" i="6"/>
  <c r="C11" i="2" s="1"/>
  <c r="E13" i="6"/>
  <c r="D9" i="2" s="1"/>
  <c r="E36" i="6"/>
  <c r="D11" i="2" s="1"/>
  <c r="F13" i="6"/>
  <c r="E9" i="2" s="1"/>
  <c r="F36" i="6"/>
  <c r="E11" i="2" s="1"/>
  <c r="G13" i="6"/>
  <c r="F9" i="2" s="1"/>
  <c r="G36" i="6"/>
  <c r="F11" i="2" s="1"/>
  <c r="H13" i="6"/>
  <c r="H36" i="6"/>
  <c r="I13" i="6"/>
  <c r="I9" i="2" s="1"/>
  <c r="I36" i="6"/>
  <c r="J13" i="6"/>
  <c r="J36" i="6"/>
  <c r="I11" i="2" s="1"/>
  <c r="K13" i="6"/>
  <c r="F14" i="2" l="1"/>
  <c r="C14" i="2"/>
  <c r="E14" i="2"/>
  <c r="I14" i="2"/>
  <c r="D14" i="2"/>
  <c r="G9" i="2"/>
  <c r="G14" i="2" s="1"/>
</calcChain>
</file>

<file path=xl/sharedStrings.xml><?xml version="1.0" encoding="utf-8"?>
<sst xmlns="http://schemas.openxmlformats.org/spreadsheetml/2006/main" count="471" uniqueCount="406">
  <si>
    <t>Звітність</t>
  </si>
  <si>
    <t>ЗВІТ</t>
  </si>
  <si>
    <t xml:space="preserve">ЗВІТ СУДІВ ПЕРШОЇ ІНСТАНЦІЇ ПРО РОЗГЛЯД СПРАВ У </t>
  </si>
  <si>
    <t>ПОРЯДКУ КРИМІНАЛЬНОГО СУДОЧИНСТВА</t>
  </si>
  <si>
    <t>перше півріччя 2017 року</t>
  </si>
  <si>
    <t>Подають</t>
  </si>
  <si>
    <t>районні, районні у містах, міські, міськрайонні суди – територіальним управлінням Державної судової адміністрації України</t>
  </si>
  <si>
    <t>апеляційні суди областей, міст Києва і Севастополя, апеляційний суд Автономної Республіки Крим – Державній судовій адміністрації України; копію – територіальному управлінню Державної судової адміністрації України</t>
  </si>
  <si>
    <t xml:space="preserve">територіальні управління Державної судової адміністрації України – Державній судовій адміністрації України; копію – державному статистичному органу за місцезнаходженням, відповідному апеляційному загальному суду </t>
  </si>
  <si>
    <t xml:space="preserve">Державна судова адміністрація України – Державній службі статистики України; 
копію – Верховному Суду України
</t>
  </si>
  <si>
    <t>Респондент:</t>
  </si>
  <si>
    <t xml:space="preserve">Найменування /ім'я: </t>
  </si>
  <si>
    <t>Місцезнаходження /місце проживання:</t>
  </si>
  <si>
    <t>(поштовий індекс, область /АР Крим, район, населений пункт, вулиця /провулок, площа тощо,</t>
  </si>
  <si>
    <t>пр. Архітектора Альошина</t>
  </si>
  <si>
    <t>№ будинку /корпусу, № квартири /офісу)</t>
  </si>
  <si>
    <t>Орджонікідзевський районний суд м.Харкова</t>
  </si>
  <si>
    <t>(період)</t>
  </si>
  <si>
    <t>61007, Харківська область,м. Харків</t>
  </si>
  <si>
    <t>Терміни подання</t>
  </si>
  <si>
    <t>на 15-й день  після звітного періоду</t>
  </si>
  <si>
    <t>на 20-й день після  звітного періоду</t>
  </si>
  <si>
    <t>не пізніше 40-го дня після  звітного періоду</t>
  </si>
  <si>
    <t>Форма № 1</t>
  </si>
  <si>
    <t xml:space="preserve">періодичність (піврічна, річна) </t>
  </si>
  <si>
    <t xml:space="preserve">ЗАТВЕРДЖЕНО
Наказ Державної судової адміністрації України 
05.06.2006 № 55
</t>
  </si>
  <si>
    <t xml:space="preserve">У редакції наказу Державної судової адміністрації України 
02.07.2012 № 73
</t>
  </si>
  <si>
    <t xml:space="preserve">за погодженням з Держстатом України </t>
  </si>
  <si>
    <t xml:space="preserve"> № з/п</t>
  </si>
  <si>
    <t>А</t>
  </si>
  <si>
    <t>Розділ 1. Загальні показники кримінального судочинства   (перша інстанція)</t>
  </si>
  <si>
    <t>Найменування показника</t>
  </si>
  <si>
    <t>Б</t>
  </si>
  <si>
    <t>Кримінальні справи</t>
  </si>
  <si>
    <t>Скарги потрепілих та заяви юридичних осіб, що надійшли до суду в порядку статей  27, 27-2 КПК України</t>
  </si>
  <si>
    <t>Справи щодо вирішення питання про звільнення осіб від кримінальної відповідальності</t>
  </si>
  <si>
    <t>Справи про застосування до неповнолітніх примусових заходів виховного характеру, що надійшли до суду в порядку статті 73 КПК України</t>
  </si>
  <si>
    <t xml:space="preserve">Справи за поданнями правоохоронних органів </t>
  </si>
  <si>
    <t>Справи щодо оскарження дій і рішень правоохоронних органів</t>
  </si>
  <si>
    <t>Справи щодо розгляду питань у порядку виконання судових рішень</t>
  </si>
  <si>
    <t>УСЬОГО</t>
  </si>
  <si>
    <t xml:space="preserve">Перебувало в провадженні </t>
  </si>
  <si>
    <t>усього</t>
  </si>
  <si>
    <t>у тому числі надійшло у звітному періоді</t>
  </si>
  <si>
    <t>Повернуто</t>
  </si>
  <si>
    <t xml:space="preserve">Закінчено провадженням </t>
  </si>
  <si>
    <t>з  н и х :</t>
  </si>
  <si>
    <t>постановлено вирок /постанову</t>
  </si>
  <si>
    <t xml:space="preserve">із порушенням строків, встановлених КПК України </t>
  </si>
  <si>
    <t>Залишок нерозглянутих справ на кінець звітного періоду</t>
  </si>
  <si>
    <t xml:space="preserve">                                                                                                                                                  Розділ 2. РОЗГЛЯД КРИМІНАЛЬНИХ СПРАВ</t>
  </si>
  <si>
    <t>№ з/п</t>
  </si>
  <si>
    <t xml:space="preserve">Злочини проти основ національної безпеки України </t>
  </si>
  <si>
    <t>Злочини проти життя та здоров’я особи (крім справ, що порушуються не інакше, як за скаргою потерпілого) (усього), з них</t>
  </si>
  <si>
    <t>умисне вбивство</t>
  </si>
  <si>
    <t>умисне тяжке тілесне ушкодження</t>
  </si>
  <si>
    <t>умисне середньої тяжкості тілесне ушкодження</t>
  </si>
  <si>
    <t>катування</t>
  </si>
  <si>
    <t>Злочини проти волі, честі та гідності особи (усього), з них</t>
  </si>
  <si>
    <t>незаконне позбавлення волі або викрадення людини</t>
  </si>
  <si>
    <t>торгівля людьми або інша незаконна угода щодо людини</t>
  </si>
  <si>
    <t>Злочини проти статевої свободи та статевої недоторканності особи (усього), з них</t>
  </si>
  <si>
    <t>зґвалтування</t>
  </si>
  <si>
    <t>Злочини проти виборчих, трудових та інших особистих прав і свобод людини і громадянина (усього), з них</t>
  </si>
  <si>
    <t>злочини проти виборчих прав</t>
  </si>
  <si>
    <t>порушення рівноправності громадян залежно від їх расової, національної належності або ставлення до релігії</t>
  </si>
  <si>
    <t>порушення недоторканності житла</t>
  </si>
  <si>
    <t>порушення авторського права і суміжних прав</t>
  </si>
  <si>
    <t>Злочини проти власності (усього),  з них</t>
  </si>
  <si>
    <t>крадіжка</t>
  </si>
  <si>
    <t>грабіж</t>
  </si>
  <si>
    <t>розбій</t>
  </si>
  <si>
    <t>вимагання</t>
  </si>
  <si>
    <t>шахрайство</t>
  </si>
  <si>
    <t>привласнення, розтрата майна або заволодіння ним шляхом зловживання службовим становищем</t>
  </si>
  <si>
    <t>Злочини у сфері господарської діяльності (усього), з них</t>
  </si>
  <si>
    <t>контрабанда</t>
  </si>
  <si>
    <t>ухилення від сплати податків, зборів (обов'язкових платежів)</t>
  </si>
  <si>
    <t>Злочини проти довкілля</t>
  </si>
  <si>
    <t>Злочини проти громадської безпеки (усього), з них</t>
  </si>
  <si>
    <t>створення злочинної організації</t>
  </si>
  <si>
    <t>бандитизм</t>
  </si>
  <si>
    <t>терористичний акт</t>
  </si>
  <si>
    <t>Злочини проти безпеки виробництва</t>
  </si>
  <si>
    <t>Злочини проти безпеки руху та експлуатації транспорту (усього), з них</t>
  </si>
  <si>
    <t>порушення правил безпеки дорожнього руху або експлуатації транспорту особами, які керують транспортними засобами</t>
  </si>
  <si>
    <t>незаконне заволодіння транспортним засобом</t>
  </si>
  <si>
    <t>Злочини проти громадського порядку та моральності (усього), з них</t>
  </si>
  <si>
    <t>хуліганство</t>
  </si>
  <si>
    <t xml:space="preserve">Злочини у сфері обігу наркотичних засобів, психотропних речовин, їх аналогів або прекурсорів та інші злочини проти здоров'я населення </t>
  </si>
  <si>
    <t>Злочини у сфері обігу наркотичних засобів, психотропних речовин, їх аналогів або прекурсорів  (усього), з них</t>
  </si>
  <si>
    <t xml:space="preserve">контрабанда наркотичних засобів, психотропних речовин, їх аналогів чи прекурсорів або фальсифікованих лікарських засобів
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</si>
  <si>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</si>
  <si>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незаконне введення в організм наркотичних засобів, психотропних речовин або їх аналогів</t>
  </si>
  <si>
    <t>Злочини у сфері охорони державної таємниці, недоторканності державних кордонів, забезпечення призову та мобілізації (усього), з них</t>
  </si>
  <si>
    <t>незаконне переправлення осіб через державний кордон України</t>
  </si>
  <si>
    <t>Злочини проти авторитету органів державної влади, органів місцевого самоврядування та об'єднань громадян (усього),  з них</t>
  </si>
  <si>
    <t>погроза або насильство щодо працівника правоохоронного органу</t>
  </si>
  <si>
    <t xml:space="preserve">Злочини у сфері використання електронно-обчислювальних машин (комп'ютерів), систем та комп'ютерних мереж і мереж електрозв'язку </t>
  </si>
  <si>
    <t>Злочини у сфері службової діяльності та професійної діяльності, повязаної з наданням публічних послуг (усього), з них</t>
  </si>
  <si>
    <t>зловживання владою або службовим становищем</t>
  </si>
  <si>
    <t>перевищення влади або службових повноважень</t>
  </si>
  <si>
    <t>одержання хабара</t>
  </si>
  <si>
    <t xml:space="preserve">пропозиція або давання хабара 
</t>
  </si>
  <si>
    <t xml:space="preserve">провокація хабара або комерційного підкупу 
</t>
  </si>
  <si>
    <t xml:space="preserve">Злочини проти правосуддя </t>
  </si>
  <si>
    <t>Злочини проти встановленого порядку несення військової служби (військові злочини)</t>
  </si>
  <si>
    <t xml:space="preserve">Злочини проти миру, безпеки людства та міжнародного правопорядку </t>
  </si>
  <si>
    <t>Інші злочини</t>
  </si>
  <si>
    <t>У С Ь О Г О СПРАВ УСІХ КАТЕГОРІЙ (сума рядків 1, 2, 7, 10, 12, 17, 24, 27, 28, 32, 33, 36, 38, 43, 45, 47, 48, 54-57),  з них</t>
  </si>
  <si>
    <t>справи, що порушені за статтями Кримінального кодексу України 1960 року</t>
  </si>
  <si>
    <t>справи, що порушуються не інакше як за скаргою потерпілого чи заявою юридичної особи</t>
  </si>
  <si>
    <t>справи з протокольною формою досудової підготовки матеріалів</t>
  </si>
  <si>
    <t>справи щодо неповнолітніх</t>
  </si>
  <si>
    <t>справи про злочини, вчинені у складі організованої групи</t>
  </si>
  <si>
    <t>справи про злочини, вчинені у складі злочинної організації</t>
  </si>
  <si>
    <t xml:space="preserve">Статті КК України                                         </t>
  </si>
  <si>
    <t>В</t>
  </si>
  <si>
    <t>109-114 (56-58, 60, 62)</t>
  </si>
  <si>
    <t>115-124 ч2, 126 ч.2-145                                                          (93-105, 107-109, 111-113, 226)</t>
  </si>
  <si>
    <t>115 (93, 94)</t>
  </si>
  <si>
    <t>121 (101)</t>
  </si>
  <si>
    <t xml:space="preserve">122 (102) </t>
  </si>
  <si>
    <t>146-151 (123-124-1)</t>
  </si>
  <si>
    <t>146 (123)</t>
  </si>
  <si>
    <t>149 (124-1)</t>
  </si>
  <si>
    <t>152-156 (117-121)</t>
  </si>
  <si>
    <t>152 (117)</t>
  </si>
  <si>
    <t>157-184 (66, 114-116, 127-133, 136-137, 139, 209)</t>
  </si>
  <si>
    <t>157-160</t>
  </si>
  <si>
    <t>162 (130)</t>
  </si>
  <si>
    <t xml:space="preserve">185-198 (81-84, 86-86-2, 87-91, 140-144, 213)                           </t>
  </si>
  <si>
    <t>185 (81, 861, 140)</t>
  </si>
  <si>
    <t>186 (82, 861, 141)</t>
  </si>
  <si>
    <t>187 (86, 861, 142)</t>
  </si>
  <si>
    <t>189 (861, 862, 144)</t>
  </si>
  <si>
    <t>190 (83, 861, 143)</t>
  </si>
  <si>
    <t>191 (84, 864)</t>
  </si>
  <si>
    <t xml:space="preserve">199-235  (70, 79, 801, 803-804,  147-149, 153-1533, 155-1553, 1557-1558, 1562-1564)                     </t>
  </si>
  <si>
    <t>201 (70)</t>
  </si>
  <si>
    <t>212 (148-2)</t>
  </si>
  <si>
    <t>236-254 (89 ч.2, 3, 157-158, 160-163-1, 207, 227-1, 228-228-1)</t>
  </si>
  <si>
    <t>255-270 (69, 187-6, 206-2, 220-1-225, 228-2-228-5, 228-7)</t>
  </si>
  <si>
    <t>257 (69)</t>
  </si>
  <si>
    <t>271-275 (135, 218, 219)</t>
  </si>
  <si>
    <t>276-292 (77-78-1, 194, 203-204, 215-215-5, 217-217-4)</t>
  </si>
  <si>
    <t>286 (215)</t>
  </si>
  <si>
    <t>289 (215-3)</t>
  </si>
  <si>
    <t>293-304 (71, 187-3, 206-206-1, 207-208, 210-212)</t>
  </si>
  <si>
    <t>296 (206)</t>
  </si>
  <si>
    <t>305-327 (201, 208-2, 227, 227-2, 229-229-7, 229-11-229-17, 229-19-229-20)</t>
  </si>
  <si>
    <t xml:space="preserve">305-320 </t>
  </si>
  <si>
    <t>305 (701)</t>
  </si>
  <si>
    <t>307 (229-1)</t>
  </si>
  <si>
    <t>314 (229-15)</t>
  </si>
  <si>
    <t>328-337 (67-681, 72-73, 75-76, 192, 228-6)</t>
  </si>
  <si>
    <t>338-355, 357-360 (123-1 ч.5, 187-2, 187-5, 188-188-1, 189-2-189-5, 190-191-2, 193, 194, 198-2, 201, 205)</t>
  </si>
  <si>
    <t>361-363-1 (198-1)</t>
  </si>
  <si>
    <t>364-370 (165-168, 170-172)</t>
  </si>
  <si>
    <t>364 (165)</t>
  </si>
  <si>
    <t>365 (166)</t>
  </si>
  <si>
    <t>368 (168)</t>
  </si>
  <si>
    <t>371-400 (69-1, 173-176-2, 176-4, 177-183-3, 184, 186, 189-4-189-5, 190-1, 196-1)</t>
  </si>
  <si>
    <t>402-435 (232-236, 238, 240-241, 243-263)</t>
  </si>
  <si>
    <t xml:space="preserve">436-447 (59, 63, 631) </t>
  </si>
  <si>
    <t>Залишок нерозгля-нутих справ на початок звітного періоду</t>
  </si>
  <si>
    <t xml:space="preserve">Надійшло справ у звітному періоді </t>
  </si>
  <si>
    <t>Кількість осіб, щодо яких справи знаходяться в суді</t>
  </si>
  <si>
    <t>у т.ч. за вчинення злочину у складі організованої групи або злочинної організації</t>
  </si>
  <si>
    <t>Розглянуто справ</t>
  </si>
  <si>
    <t xml:space="preserve">у тому числі із </t>
  </si>
  <si>
    <t>постановленням вироку</t>
  </si>
  <si>
    <t>закриттям провадження у справі</t>
  </si>
  <si>
    <t>застосуванням примусових заходів медичного характеру</t>
  </si>
  <si>
    <t xml:space="preserve">поверненням на додаткове (досудове) розслідування </t>
  </si>
  <si>
    <t>поверненням прокурору в порядку статті 2491 КПК України</t>
  </si>
  <si>
    <t>направленням за підсудністю</t>
  </si>
  <si>
    <t>Кількість осіб, щодо яких справи знаходяться в суді в залишку</t>
  </si>
  <si>
    <t>Кількість осіб у справах із закінченим провадженням</t>
  </si>
  <si>
    <t>засуджених</t>
  </si>
  <si>
    <t>у т.ч. за  вчинення злочину у складі організованої групи чи злочинної організації</t>
  </si>
  <si>
    <t>виправданих</t>
  </si>
  <si>
    <t>щодо яких справи закрито</t>
  </si>
  <si>
    <t>щодо яких застосовано примусові заходи медичного характеру</t>
  </si>
  <si>
    <t>щодо яких справи повернуто на додаткове (досудове) розслідування</t>
  </si>
  <si>
    <t>щодо яких справи повернуто прокурору в порядку статті 2491 КПК України</t>
  </si>
  <si>
    <t>щодо яких справи направлено за підсудністю</t>
  </si>
  <si>
    <t>Довідка до розділу 2</t>
  </si>
  <si>
    <t>Повернуто справ прокурору у порядку статті 232 КПК України</t>
  </si>
  <si>
    <t>Кількість справ із залишку на кінець звітного періоду  (з гр.12 рядка "Усього")</t>
  </si>
  <si>
    <t xml:space="preserve">Звільнено з-під варти ((усього) із граф 15, 17-22 рядка ”усього”), в тому числі </t>
  </si>
  <si>
    <t>у зв`язку із засудженням особи до інших мір покарання, не пов`язаних із позбавленням волі на певний строк</t>
  </si>
  <si>
    <t>у зв`язку із постановленням стосовно особи виправдувального вироку</t>
  </si>
  <si>
    <t>Взято під варту (із граф 15, 19-22 рядка ”усього”)</t>
  </si>
  <si>
    <t>Кількість осіб, звільнених судом під заставу</t>
  </si>
  <si>
    <t xml:space="preserve">Сума внесеної застави, грн </t>
  </si>
  <si>
    <t>Сума застави, зверненої на користь держави, грн (із рядка 10 довідки)</t>
  </si>
  <si>
    <t>Кількість осіб,  оштрафованих за неявку в судове засідання</t>
  </si>
  <si>
    <t xml:space="preserve">Сума накладеного штрафу (із рядка 12 довідки), грн </t>
  </si>
  <si>
    <t>Винесено окремих ухвал (постанов) (усього), в тому числі</t>
  </si>
  <si>
    <t>про усунення причин та умов, що сприяли вчиненню злочину</t>
  </si>
  <si>
    <t>про порушення  законності при провадженні дізнання чи досудового слідства</t>
  </si>
  <si>
    <t>Кількість справ, розглянутих із фіксуванням судового процесу технічними засобами (із графи 5 рядка ”усього”)</t>
  </si>
  <si>
    <t>Сума судових витрат, присуджена до стягнення (усього), грн, в тому числі</t>
  </si>
  <si>
    <t>сплачена добровільно, грн</t>
  </si>
  <si>
    <t>Кількість захисників, усунутих від участі у справі за рішенням суду (частини 3, 4 статті 611 КПК України)</t>
  </si>
  <si>
    <t>Звернуто вироків до виконання з порушенням строків, передбачених КПК України (усього), в тому числі</t>
  </si>
  <si>
    <t>стосовно осіб, які тримаються під вартою</t>
  </si>
  <si>
    <t>Звернуто ухвал (постанов) до виконання з порушенням строків, передбачених КПК України</t>
  </si>
  <si>
    <t>Кількість справ, що надійшли з інших судів за підсудністю та після скасування судового рішення (із графи 2 рядка "усього")</t>
  </si>
  <si>
    <t>Кількість справ, розглянутих за участю народних засідателів</t>
  </si>
  <si>
    <t>провадження яких зупинено</t>
  </si>
  <si>
    <t>у тому числі у зв’язку</t>
  </si>
  <si>
    <t>з розшуком</t>
  </si>
  <si>
    <t>захворюванням обвинуваченого</t>
  </si>
  <si>
    <t>Кількість</t>
  </si>
  <si>
    <t>Розділ 3. РУХ СКАРГ ПОТЕРПІЛИХ І ЗАЯВ ЮРИДИЧНИХ ОСІБ ПРО ПРИТЯГНЕННЯ ДО КРИМІНАЛЬНОЇ ВІДПОВІДАЛЬНОСТІ</t>
  </si>
  <si>
    <t>Розділ 4. ПРИЗНАЧЕНІ ПОКАРАННЯ (ЩОДО ОСІБ)</t>
  </si>
  <si>
    <t>Види покарань</t>
  </si>
  <si>
    <t>Основні</t>
  </si>
  <si>
    <t>Додаткові</t>
  </si>
  <si>
    <t xml:space="preserve">Розділ 5. ВІДОМОСТІ ПРО ПОТЕРПІЛИХ </t>
  </si>
  <si>
    <t>A</t>
  </si>
  <si>
    <t>Скарги і заяви</t>
  </si>
  <si>
    <t>Фізичних осіб (стаття 27 КПК України)</t>
  </si>
  <si>
    <t>Юридичних осіб (стаття 27-2 КПК України)</t>
  </si>
  <si>
    <t>штраф</t>
  </si>
  <si>
    <t>Види злочинів</t>
  </si>
  <si>
    <t>Злочини проти життя, здоров’я, статевої свободи та статевої недоторканності (усього), з них</t>
  </si>
  <si>
    <t xml:space="preserve">захоплення заручників </t>
  </si>
  <si>
    <t>згвалтування</t>
  </si>
  <si>
    <t>Злочини проти власності</t>
  </si>
  <si>
    <t>Злочини проти громадського порядку та моральності</t>
  </si>
  <si>
    <t>Інші</t>
  </si>
  <si>
    <t>УСЬОГО  (сума рядків 1, 8-10)</t>
  </si>
  <si>
    <t>сума штрафу, грн</t>
  </si>
  <si>
    <t>позбавлення військового, спеціального звання, рангу, чину або кваліфікаційного класу</t>
  </si>
  <si>
    <t>Залишок скарг/заяв на початок звітного періоду</t>
  </si>
  <si>
    <t>позбавлення права займати певні посади або займатися певною діяльністю</t>
  </si>
  <si>
    <t>Статті КК України</t>
  </si>
  <si>
    <t>115-145, 152-156, 303, 342, 345, 346, 348, 350, 377-379, 393, 400</t>
  </si>
  <si>
    <t>185-198, 347, 378</t>
  </si>
  <si>
    <t>293-304</t>
  </si>
  <si>
    <t>Надійшло скарг/заяв потерпілих у звітному періоді</t>
  </si>
  <si>
    <t>громадські роботи</t>
  </si>
  <si>
    <t>Розглянуто скарг/заяв</t>
  </si>
  <si>
    <t>виправні роботи</t>
  </si>
  <si>
    <t>Кількість потерпілих</t>
  </si>
  <si>
    <t>чоловіки</t>
  </si>
  <si>
    <t>у тому числі</t>
  </si>
  <si>
    <t>залишено без розгляду та повернуто особам, які їх подали</t>
  </si>
  <si>
    <t>службові обмеження для військово-службовців</t>
  </si>
  <si>
    <t>жінки</t>
  </si>
  <si>
    <t>надіслано прокурору за належністю</t>
  </si>
  <si>
    <t>конфіскація майна</t>
  </si>
  <si>
    <t>Вік потерпілих</t>
  </si>
  <si>
    <t>до 18 років</t>
  </si>
  <si>
    <t>відмовлено в порушенні кримінальної справи</t>
  </si>
  <si>
    <t>арешт</t>
  </si>
  <si>
    <t>від 18 років і старше</t>
  </si>
  <si>
    <t>порушено кримінальну справу</t>
  </si>
  <si>
    <t>обмеження волі</t>
  </si>
  <si>
    <t>Кількість фізичних осіб, яким заподіяно шкоди</t>
  </si>
  <si>
    <t>життю</t>
  </si>
  <si>
    <t>Залишок скарг/заяв потерпілих, не розглянутих на кінець звітного періоду</t>
  </si>
  <si>
    <t>тримання в дисциплінарному батальйоні військовослужбовців</t>
  </si>
  <si>
    <t>здоров’ю</t>
  </si>
  <si>
    <t>позбавлення волі на певний строк</t>
  </si>
  <si>
    <t>матеріальної та моральної шкоди</t>
  </si>
  <si>
    <t>довічне позбавлення волі</t>
  </si>
  <si>
    <t>Кількість юридичних осіб, яким заподіяно шкоду</t>
  </si>
  <si>
    <t>без призначення покарання</t>
  </si>
  <si>
    <t xml:space="preserve">Моральної та матеріальної шкоди заподіяно на суму, грн </t>
  </si>
  <si>
    <t xml:space="preserve">усього </t>
  </si>
  <si>
    <t xml:space="preserve">звільнено від покарання та від відбування покарання </t>
  </si>
  <si>
    <t>фізичним особам (із гр.9)</t>
  </si>
  <si>
    <t>з випробуванням</t>
  </si>
  <si>
    <t>внаслідок амністії</t>
  </si>
  <si>
    <t>Розділ 6. РОЗГЛЯД СПРАВ ЩОДО ВИРІШЕННЯ ПИТАННЯ ПРО ЗВІЛЬНЕННЯ ОСІБ ВІД КРИМІНАЛЬНОЇ ВІДПОВІДАЛЬНОСТІ</t>
  </si>
  <si>
    <t>Розділ 7. РОЗГЛЯД СПРАВ ЗА ПОДАННЯМИ ПРАВООХОРОННИХ ОРГАНІВ ТА СКАРГ НА ЇХ ДІЇ І РІШЕННЯ</t>
  </si>
  <si>
    <t>Категорії</t>
  </si>
  <si>
    <t>Внаслідок зміни обстановки</t>
  </si>
  <si>
    <t>У зв’язку з дійовим каяттям</t>
  </si>
  <si>
    <t>У зв’язку з примиренням обвинуваченого з потерпілим</t>
  </si>
  <si>
    <t>У зв’язку із застосуванням до неповнолітнього примусових заходів виховного характеру, передбачених статею 105 КК України</t>
  </si>
  <si>
    <t>У зв’язку з передачею особи на поруки колективу підприємства, установи чи організації</t>
  </si>
  <si>
    <t>У зв’язку із закінченням строків давності (щодо встановлених осіб, які вчинили злочини)</t>
  </si>
  <si>
    <t>У зв’язку із закінченням строків давності (щодо невстановлених осіб, які вчинили злочини)</t>
  </si>
  <si>
    <t>З інших підстав</t>
  </si>
  <si>
    <t>УСЬОГО (сума рядків 1-8)</t>
  </si>
  <si>
    <t>Категорії справ</t>
  </si>
  <si>
    <t>Про поміщення у приймальник-розподільник для неповнолітніх</t>
  </si>
  <si>
    <t xml:space="preserve">Про застосування заходів безпеки </t>
  </si>
  <si>
    <t>Про заміну запобіжного заходу на взяття під варту</t>
  </si>
  <si>
    <t>Про скасування запобіжного заходу</t>
  </si>
  <si>
    <t xml:space="preserve">Про обрання запобіжного заходу у вигляді взяття під варту особі, яка перебуває на волі (дозвіл на затримання) </t>
  </si>
  <si>
    <t xml:space="preserve">Про обрання запобіжного заходу у вигляді взяття під варту (усього), з них </t>
  </si>
  <si>
    <t>щодо неповнолітніх</t>
  </si>
  <si>
    <t xml:space="preserve">Про продовження строків тримання під вартою </t>
  </si>
  <si>
    <t>Про проведення обшуку житла чи іншого володіння особи</t>
  </si>
  <si>
    <t>Про проведення примусової виїмки з житла чи іншого володіння особи</t>
  </si>
  <si>
    <t>Про проведення огляду житла чи іншого володіння особи</t>
  </si>
  <si>
    <t xml:space="preserve">Про направлення обвинуваченого на стаціонарну експертизу </t>
  </si>
  <si>
    <t>Про усунення захисника від участі у справі з підстав, передбачених частиною 4 статті 61 КПК України</t>
  </si>
  <si>
    <t xml:space="preserve">Про застосування тимчасового арешту
</t>
  </si>
  <si>
    <t>Про застосування екстрадиційного арешту</t>
  </si>
  <si>
    <t>Інші подання</t>
  </si>
  <si>
    <t>УСЬОГО (сума рядків 1-6, 8-16)</t>
  </si>
  <si>
    <t>Оскаржено дій і рішень правоохоронних органів (усього), з них</t>
  </si>
  <si>
    <t>про порушення кримінальної справи</t>
  </si>
  <si>
    <t>про відмову в порушенні кримінальної справи</t>
  </si>
  <si>
    <t>про закриття справи</t>
  </si>
  <si>
    <t>про видачу особи (екстрадицію)</t>
  </si>
  <si>
    <t>Статті КПК України</t>
  </si>
  <si>
    <t>72</t>
  </si>
  <si>
    <t>111(ч.1)</t>
  </si>
  <si>
    <t>111 (ч.3)</t>
  </si>
  <si>
    <t>7-3</t>
  </si>
  <si>
    <t>52-1</t>
  </si>
  <si>
    <t>165-2 (ч.4)</t>
  </si>
  <si>
    <t>165-2</t>
  </si>
  <si>
    <t>165-3</t>
  </si>
  <si>
    <t>61-1(ч. 3)</t>
  </si>
  <si>
    <t>236-1</t>
  </si>
  <si>
    <t>236-5</t>
  </si>
  <si>
    <t>Залишок на початок звітного періоду</t>
  </si>
  <si>
    <t>Залишок нерозглянутих подань  на початок звітного періоду</t>
  </si>
  <si>
    <t>Надійшло</t>
  </si>
  <si>
    <t xml:space="preserve">Повернуто </t>
  </si>
  <si>
    <t>Розглянуто</t>
  </si>
  <si>
    <t>у т.ч. задоволено</t>
  </si>
  <si>
    <t>з них</t>
  </si>
  <si>
    <t xml:space="preserve"> задоволено</t>
  </si>
  <si>
    <t>Залишок на кінець звітного періоду</t>
  </si>
  <si>
    <t>із порушенням строків, встановлених КПК України (із гр.4)</t>
  </si>
  <si>
    <t>Кількість осіб, щодо яких судом винесено постанови про</t>
  </si>
  <si>
    <t>звільнення від кримінальної відповідальності</t>
  </si>
  <si>
    <t>Залишок нерозглянутих подань на кінець звітного періоду</t>
  </si>
  <si>
    <t>відмову у звільненні від кримінальної відповідальності</t>
  </si>
  <si>
    <t>Розділ 8. РОЗГЛЯД СПРАВ ПРО ЗАСТОСУВАННЯ ДО НЕПОВНОЛІТНІХ ПРИМУСОВИХ ЗАХОДІВ ВИХОВНОГО ХАРАКТЕРУ</t>
  </si>
  <si>
    <t xml:space="preserve">ДОВІДКА ДО РОЗДІЛУ 8:   </t>
  </si>
  <si>
    <t xml:space="preserve">Кількість осіб, яким призначено вихователя -  </t>
  </si>
  <si>
    <t xml:space="preserve">Злочини проти життя та здоров’я особи </t>
  </si>
  <si>
    <t xml:space="preserve">Злочини проти статевої свободи та статевої недоторканості особи </t>
  </si>
  <si>
    <t xml:space="preserve">Злочини проти власності </t>
  </si>
  <si>
    <t>Злочини проти безпеки руху та експлуатації транспорту (незаконне заволодіння транспортним засобом)</t>
  </si>
  <si>
    <t xml:space="preserve">Злочини проти громадського порядку та моральності </t>
  </si>
  <si>
    <t>Злочини у сфері обігу наркотичних засобів, психотропних речовин, їх аналогів або прекурсорів</t>
  </si>
  <si>
    <t>УСЬОГО (сума рядків 1-8), з них</t>
  </si>
  <si>
    <t>справи, що надійшли до суду в порядку  статті 7-3 КПК України</t>
  </si>
  <si>
    <t xml:space="preserve">Статті КК України </t>
  </si>
  <si>
    <t>115-124 ч2, 126 ч.2-145 (93-105, 107-109, 111-113, 226)</t>
  </si>
  <si>
    <t>185-198 (81-84, 86-86-2, 87-91, 140-144, 213)</t>
  </si>
  <si>
    <t>293-304 (71, 187-3, 206-2061, 207-208, 210-212)</t>
  </si>
  <si>
    <t>305-320 (70-1, 229-1-229-7, 229-11-229-17, 229-19-229-20)</t>
  </si>
  <si>
    <t>Залишок нерозгля нутих справ на початок звітного періоду</t>
  </si>
  <si>
    <t>Надійшло справ у звітному періоді</t>
  </si>
  <si>
    <t>застосовано примусові заходи виховного характеру</t>
  </si>
  <si>
    <t>відмовлено у застосуванні примусових заходів виховного характеру</t>
  </si>
  <si>
    <t>провадження у справі закрито</t>
  </si>
  <si>
    <t>Залишок справ на кінець звітного періоду</t>
  </si>
  <si>
    <t>Види примусових заходів за кількістю осіб (із справ у гр. 5)</t>
  </si>
  <si>
    <t>зроблено застереження</t>
  </si>
  <si>
    <t>обмежено дозвілля встановленням особливих вимог</t>
  </si>
  <si>
    <t>передано під нагляд</t>
  </si>
  <si>
    <t>зобов‘язано відшкодувати завдані майнові збитки</t>
  </si>
  <si>
    <t>направлено до спеціальної навчально-виховної установи</t>
  </si>
  <si>
    <t>Розділ 9. ПРОВАДЖЕННЯ СПРАВ ЩОДО РОЗГЛЯДУ ПИТАНЬ У ПОРЯДКУ ВИКОНАННЯ СУДОВИХ РІШЕНЬ</t>
  </si>
  <si>
    <t>Про звільнення від відбування покарання у зв’язку із закінченням іспитового строку</t>
  </si>
  <si>
    <t>Про скасування звільнення від відбування покарання з випробуваннями</t>
  </si>
  <si>
    <t>Про умовно-дострокове звільнення від відбування покарання</t>
  </si>
  <si>
    <t>Про заміну невідбутої частини покарання більш м’яким</t>
  </si>
  <si>
    <t>Про звільнення від покарання за хворобою</t>
  </si>
  <si>
    <t>Про застосування примусового лікування до засуджених, які є алкоголіками чи наркоманами</t>
  </si>
  <si>
    <t>Про припинення примусового лікування до засуджених, які є алкоголіками чи наркоманами</t>
  </si>
  <si>
    <t xml:space="preserve">Про звільнення від відбування покарання у зв’язку із закінченням строків давності виконання обвинувального вироку </t>
  </si>
  <si>
    <t>Про заміну штрафу громадськими роботами, виправних робіт штрафом, обмеження чи позбавлення волі службовим обмеженням, позбавлення волі триманням у дисциплінарному батальйоні</t>
  </si>
  <si>
    <t>Про застосування амністії</t>
  </si>
  <si>
    <t>Про зняття судимості</t>
  </si>
  <si>
    <t>Про встановлення, припинення адміністративного нагляду</t>
  </si>
  <si>
    <t>Про застосування обмежень, зміну обсягу обмежень особам, яким встановлено адміністративний нагляд</t>
  </si>
  <si>
    <t>УСЬОГО (сума рядків 1-14) з них</t>
  </si>
  <si>
    <t>щодо жінок</t>
  </si>
  <si>
    <t>Статті КК і КПК України</t>
  </si>
  <si>
    <t>4081</t>
  </si>
  <si>
    <t>4082</t>
  </si>
  <si>
    <t xml:space="preserve">407 </t>
  </si>
  <si>
    <t>407</t>
  </si>
  <si>
    <t xml:space="preserve">408 </t>
  </si>
  <si>
    <t>4111 (ч.1)</t>
  </si>
  <si>
    <t>4111 (ч.2)</t>
  </si>
  <si>
    <t>80</t>
  </si>
  <si>
    <t>Керівник:</t>
  </si>
  <si>
    <t>Виконавець:</t>
  </si>
  <si>
    <t>Телефон:</t>
  </si>
  <si>
    <t>Факс:</t>
  </si>
  <si>
    <t xml:space="preserve">Електронна пошта:  </t>
  </si>
  <si>
    <t>5 липня 2017 року</t>
  </si>
  <si>
    <t>Залишок нерозглянутих подань на початок звітного періоду</t>
  </si>
  <si>
    <t>(підпис)</t>
  </si>
  <si>
    <t>(057) 94-86-97</t>
  </si>
  <si>
    <t>inbox@og.hr.court.gov.ua</t>
  </si>
  <si>
    <t>з них задоволено</t>
  </si>
  <si>
    <t>Т.А. Попова</t>
  </si>
  <si>
    <t>(П.І.Б.)</t>
  </si>
  <si>
    <t>О.В. Савчук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</si>
</sst>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0"/>
      <name val="Arial"/>
    </font>
    <font>
      <sz val="10"/>
      <name val="Arial Cyr"/>
      <charset val="204"/>
    </font>
    <font>
      <sz val="12"/>
      <color indexed="10"/>
      <name val="Times New Roman"/>
      <charset val="204"/>
    </font>
    <font>
      <b/>
      <sz val="10"/>
      <name val="Times New Roman"/>
      <charset val="204"/>
    </font>
    <font>
      <b/>
      <sz val="14"/>
      <name val="Times New Roman"/>
      <charset val="204"/>
    </font>
    <font>
      <sz val="14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sz val="10"/>
      <name val="Times New Roman"/>
      <charset val="204"/>
    </font>
    <font>
      <i/>
      <sz val="10"/>
      <name val="Times New Roman"/>
      <charset val="204"/>
    </font>
    <font>
      <b/>
      <sz val="12"/>
      <name val="Times New Roman"/>
      <charset val="204"/>
    </font>
    <font>
      <sz val="9"/>
      <name val="Times New Roman"/>
      <charset val="204"/>
    </font>
    <font>
      <sz val="10"/>
      <color indexed="8"/>
      <name val="Times New Roman"/>
    </font>
    <font>
      <b/>
      <sz val="14"/>
      <color indexed="8"/>
      <name val="Times New Roman Cyr"/>
      <charset val="204"/>
    </font>
    <font>
      <b/>
      <sz val="10"/>
      <color indexed="8"/>
      <name val="Times New Roman"/>
    </font>
    <font>
      <b/>
      <sz val="13"/>
      <color indexed="8"/>
      <name val="Times New Roman"/>
    </font>
    <font>
      <sz val="13"/>
      <color indexed="8"/>
      <name val="Times New Roman"/>
    </font>
    <font>
      <sz val="12"/>
      <color indexed="8"/>
      <name val="Times New Roman"/>
      <charset val="204"/>
    </font>
    <font>
      <sz val="10"/>
      <name val="Times New Roman"/>
    </font>
    <font>
      <sz val="8"/>
      <name val="Times New Roman"/>
      <charset val="204"/>
    </font>
    <font>
      <sz val="8"/>
      <name val="Times New Roman"/>
    </font>
    <font>
      <b/>
      <sz val="8"/>
      <name val="Times New Roman"/>
    </font>
    <font>
      <b/>
      <sz val="8"/>
      <name val="Times New Roman"/>
      <charset val="204"/>
    </font>
    <font>
      <b/>
      <sz val="10"/>
      <name val="Times New Roman"/>
    </font>
    <font>
      <sz val="11"/>
      <name val="Times New Roman"/>
      <charset val="204"/>
    </font>
    <font>
      <sz val="10"/>
      <name val="Arial"/>
      <charset val="204"/>
    </font>
    <font>
      <b/>
      <sz val="8"/>
      <color indexed="10"/>
      <name val="Times New Roman"/>
      <charset val="204"/>
    </font>
    <font>
      <sz val="7"/>
      <name val="Times New Roman"/>
      <charset val="204"/>
    </font>
    <font>
      <b/>
      <sz val="8"/>
      <name val="Arial Narrow"/>
    </font>
    <font>
      <b/>
      <sz val="10"/>
      <name val="Arial Cyr"/>
      <charset val="204"/>
    </font>
    <font>
      <sz val="8"/>
      <color indexed="10"/>
      <name val="Arial Cyr"/>
      <charset val="204"/>
    </font>
    <font>
      <sz val="8"/>
      <name val="Arial Cyr"/>
      <charset val="204"/>
    </font>
    <font>
      <b/>
      <i/>
      <sz val="8"/>
      <color indexed="10"/>
      <name val="Times New Roman"/>
      <charset val="204"/>
    </font>
    <font>
      <sz val="8"/>
      <color indexed="10"/>
      <name val="Times New Roman"/>
      <charset val="204"/>
    </font>
    <font>
      <sz val="8"/>
      <color indexed="10"/>
      <name val="Times New Roman"/>
    </font>
    <font>
      <sz val="8"/>
      <name val="Arial Narrow"/>
    </font>
    <font>
      <b/>
      <i/>
      <sz val="9"/>
      <color indexed="10"/>
      <name val="Times New Roman"/>
      <charset val="204"/>
    </font>
    <font>
      <b/>
      <sz val="11"/>
      <name val="Times New Roman"/>
      <charset val="204"/>
    </font>
    <font>
      <i/>
      <sz val="8"/>
      <name val="Times New Roman"/>
    </font>
    <font>
      <b/>
      <sz val="11"/>
      <name val="Times New Roman"/>
    </font>
    <font>
      <b/>
      <sz val="9"/>
      <color indexed="10"/>
      <name val="Times New Roman"/>
      <charset val="204"/>
    </font>
    <font>
      <i/>
      <sz val="12"/>
      <name val="Times New Roman"/>
      <charset val="204"/>
    </font>
    <font>
      <sz val="12"/>
      <name val="Times New Roman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4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8" fillId="0" borderId="2" xfId="0" applyNumberFormat="1" applyFont="1" applyFill="1" applyBorder="1" applyAlignment="1" applyProtection="1">
      <alignment horizontal="left" vertical="top" wrapText="1"/>
    </xf>
    <xf numFmtId="49" fontId="8" fillId="0" borderId="3" xfId="0" applyNumberFormat="1" applyFont="1" applyFill="1" applyBorder="1" applyAlignment="1" applyProtection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left" vertical="top" wrapText="1"/>
    </xf>
    <xf numFmtId="0" fontId="8" fillId="0" borderId="4" xfId="0" applyNumberFormat="1" applyFont="1" applyFill="1" applyBorder="1" applyAlignment="1" applyProtection="1">
      <alignment horizontal="left" vertical="top" wrapText="1"/>
    </xf>
    <xf numFmtId="0" fontId="8" fillId="0" borderId="5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left" vertical="top" wrapText="1"/>
    </xf>
    <xf numFmtId="0" fontId="3" fillId="0" borderId="6" xfId="0" applyNumberFormat="1" applyFont="1" applyFill="1" applyBorder="1" applyAlignment="1" applyProtection="1">
      <alignment horizontal="left" vertical="top" wrapText="1"/>
    </xf>
    <xf numFmtId="0" fontId="8" fillId="0" borderId="6" xfId="0" applyNumberFormat="1" applyFont="1" applyFill="1" applyBorder="1" applyAlignment="1" applyProtection="1">
      <alignment horizontal="left" wrapText="1"/>
    </xf>
    <xf numFmtId="0" fontId="8" fillId="0" borderId="6" xfId="0" applyNumberFormat="1" applyFont="1" applyFill="1" applyBorder="1" applyAlignment="1" applyProtection="1">
      <alignment horizontal="left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8" fillId="0" borderId="7" xfId="0" applyNumberFormat="1" applyFont="1" applyFill="1" applyBorder="1" applyAlignment="1" applyProtection="1">
      <alignment horizontal="left" vertical="center"/>
    </xf>
    <xf numFmtId="0" fontId="8" fillId="0" borderId="7" xfId="0" applyNumberFormat="1" applyFont="1" applyFill="1" applyBorder="1" applyAlignment="1" applyProtection="1">
      <alignment horizontal="left" vertical="center" wrapText="1"/>
    </xf>
    <xf numFmtId="0" fontId="7" fillId="0" borderId="5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49" fontId="8" fillId="0" borderId="5" xfId="0" applyNumberFormat="1" applyFont="1" applyFill="1" applyBorder="1" applyAlignment="1" applyProtection="1">
      <alignment horizontal="left" vertical="top" wrapText="1"/>
    </xf>
    <xf numFmtId="49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5" xfId="0" applyNumberFormat="1" applyFont="1" applyFill="1" applyBorder="1" applyAlignment="1" applyProtection="1">
      <alignment horizontal="lef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8" fillId="0" borderId="8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/>
    </xf>
    <xf numFmtId="0" fontId="6" fillId="0" borderId="5" xfId="0" applyNumberFormat="1" applyFont="1" applyFill="1" applyBorder="1" applyAlignment="1" applyProtection="1">
      <alignment horizontal="center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left" vertical="top" wrapText="1"/>
    </xf>
    <xf numFmtId="49" fontId="8" fillId="0" borderId="9" xfId="0" applyNumberFormat="1" applyFont="1" applyFill="1" applyBorder="1" applyAlignment="1" applyProtection="1">
      <alignment horizontal="left" vertical="top" wrapText="1"/>
    </xf>
    <xf numFmtId="49" fontId="8" fillId="0" borderId="10" xfId="0" applyNumberFormat="1" applyFont="1" applyFill="1" applyBorder="1" applyAlignment="1" applyProtection="1">
      <alignment horizontal="left" vertical="top" wrapText="1"/>
    </xf>
    <xf numFmtId="0" fontId="8" fillId="0" borderId="9" xfId="0" applyNumberFormat="1" applyFont="1" applyFill="1" applyBorder="1" applyAlignment="1" applyProtection="1">
      <alignment horizontal="left" vertical="top" wrapText="1"/>
    </xf>
    <xf numFmtId="0" fontId="8" fillId="0" borderId="8" xfId="0" applyNumberFormat="1" applyFont="1" applyFill="1" applyBorder="1" applyAlignment="1" applyProtection="1">
      <alignment horizontal="left" vertical="top" wrapText="1"/>
    </xf>
    <xf numFmtId="0" fontId="8" fillId="0" borderId="3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top" wrapText="1"/>
    </xf>
    <xf numFmtId="0" fontId="7" fillId="0" borderId="3" xfId="0" applyNumberFormat="1" applyFont="1" applyFill="1" applyBorder="1" applyAlignment="1" applyProtection="1">
      <alignment horizontal="center"/>
    </xf>
    <xf numFmtId="0" fontId="8" fillId="0" borderId="4" xfId="0" applyNumberFormat="1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center"/>
    </xf>
    <xf numFmtId="0" fontId="8" fillId="0" borderId="5" xfId="0" applyNumberFormat="1" applyFont="1" applyFill="1" applyBorder="1" applyAlignment="1" applyProtection="1">
      <alignment horizontal="center" vertical="top" wrapText="1"/>
    </xf>
    <xf numFmtId="0" fontId="8" fillId="0" borderId="10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/>
    </xf>
    <xf numFmtId="0" fontId="7" fillId="0" borderId="10" xfId="0" applyNumberFormat="1" applyFont="1" applyFill="1" applyBorder="1" applyAlignment="1" applyProtection="1">
      <alignment horizontal="center"/>
    </xf>
    <xf numFmtId="0" fontId="8" fillId="0" borderId="9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>
      <alignment horizontal="left" vertical="top" wrapText="1"/>
    </xf>
    <xf numFmtId="0" fontId="3" fillId="0" borderId="11" xfId="0" applyNumberFormat="1" applyFont="1" applyFill="1" applyBorder="1" applyAlignment="1" applyProtection="1">
      <alignment horizontal="left" vertical="top" wrapText="1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top" wrapText="1"/>
    </xf>
    <xf numFmtId="0" fontId="9" fillId="0" borderId="12" xfId="0" applyNumberFormat="1" applyFont="1" applyFill="1" applyBorder="1" applyAlignment="1" applyProtection="1">
      <alignment horizontal="center" vertical="top" wrapText="1"/>
    </xf>
    <xf numFmtId="0" fontId="8" fillId="0" borderId="12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>
      <alignment horizontal="left" vertical="top" wrapText="1"/>
    </xf>
    <xf numFmtId="0" fontId="11" fillId="0" borderId="0" xfId="0" applyNumberFormat="1" applyFont="1" applyFill="1" applyBorder="1" applyAlignment="1" applyProtection="1"/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0" fontId="14" fillId="0" borderId="4" xfId="0" applyNumberFormat="1" applyFont="1" applyFill="1" applyBorder="1" applyAlignment="1" applyProtection="1">
      <alignment vertical="center"/>
    </xf>
    <xf numFmtId="0" fontId="15" fillId="0" borderId="5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6" fillId="0" borderId="5" xfId="0" applyNumberFormat="1" applyFont="1" applyFill="1" applyBorder="1" applyAlignment="1" applyProtection="1">
      <alignment horizontal="right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3" fontId="18" fillId="0" borderId="4" xfId="0" applyNumberFormat="1" applyFont="1" applyFill="1" applyBorder="1" applyAlignment="1" applyProtection="1">
      <alignment horizontal="right" vertical="center" wrapText="1"/>
    </xf>
    <xf numFmtId="0" fontId="14" fillId="0" borderId="7" xfId="0" applyNumberFormat="1" applyFont="1" applyFill="1" applyBorder="1" applyAlignment="1" applyProtection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/>
    </xf>
    <xf numFmtId="3" fontId="3" fillId="0" borderId="4" xfId="0" applyNumberFormat="1" applyFont="1" applyFill="1" applyBorder="1" applyAlignment="1" applyProtection="1">
      <alignment horizontal="right" vertical="center" wrapText="1"/>
    </xf>
    <xf numFmtId="0" fontId="8" fillId="0" borderId="1" xfId="0" applyNumberFormat="1" applyFont="1" applyFill="1" applyBorder="1" applyAlignment="1" applyProtection="1">
      <alignment horizontal="left" vertical="center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19" fillId="0" borderId="15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center" vertical="center"/>
    </xf>
    <xf numFmtId="0" fontId="19" fillId="0" borderId="4" xfId="0" applyNumberFormat="1" applyFont="1" applyFill="1" applyBorder="1" applyAlignment="1" applyProtection="1">
      <alignment horizontal="center" vertical="top" wrapText="1"/>
    </xf>
    <xf numFmtId="0" fontId="21" fillId="0" borderId="4" xfId="0" applyNumberFormat="1" applyFont="1" applyFill="1" applyBorder="1" applyAlignment="1" applyProtection="1">
      <alignment vertical="center" wrapText="1"/>
    </xf>
    <xf numFmtId="0" fontId="20" fillId="0" borderId="4" xfId="0" applyNumberFormat="1" applyFont="1" applyFill="1" applyBorder="1" applyAlignment="1" applyProtection="1">
      <alignment vertical="center" wrapText="1"/>
    </xf>
    <xf numFmtId="0" fontId="21" fillId="0" borderId="4" xfId="0" applyNumberFormat="1" applyFont="1" applyFill="1" applyBorder="1" applyAlignment="1" applyProtection="1">
      <alignment horizontal="left" vertical="center" wrapText="1"/>
    </xf>
    <xf numFmtId="0" fontId="21" fillId="0" borderId="4" xfId="0" applyNumberFormat="1" applyFont="1" applyFill="1" applyBorder="1" applyAlignment="1" applyProtection="1">
      <alignment vertical="center"/>
    </xf>
    <xf numFmtId="0" fontId="20" fillId="0" borderId="4" xfId="0" applyNumberFormat="1" applyFont="1" applyFill="1" applyBorder="1" applyAlignment="1" applyProtection="1">
      <alignment horizontal="left" vertical="center" wrapText="1"/>
    </xf>
    <xf numFmtId="0" fontId="19" fillId="0" borderId="13" xfId="0" applyNumberFormat="1" applyFont="1" applyFill="1" applyBorder="1" applyAlignment="1" applyProtection="1">
      <alignment horizontal="center" vertical="top" wrapText="1"/>
    </xf>
    <xf numFmtId="0" fontId="19" fillId="0" borderId="14" xfId="0" applyNumberFormat="1" applyFont="1" applyFill="1" applyBorder="1" applyAlignment="1" applyProtection="1">
      <alignment horizontal="center" vertical="top" wrapText="1"/>
    </xf>
    <xf numFmtId="0" fontId="19" fillId="0" borderId="15" xfId="0" applyNumberFormat="1" applyFont="1" applyFill="1" applyBorder="1" applyAlignment="1" applyProtection="1">
      <alignment horizontal="center" vertical="top" wrapText="1"/>
    </xf>
    <xf numFmtId="0" fontId="22" fillId="0" borderId="4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>
      <alignment horizontal="center" vertical="top" wrapText="1"/>
    </xf>
    <xf numFmtId="3" fontId="19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2" xfId="0" applyNumberFormat="1" applyFont="1" applyFill="1" applyBorder="1" applyAlignment="1" applyProtection="1">
      <alignment horizontal="center" vertical="top" wrapText="1"/>
    </xf>
    <xf numFmtId="0" fontId="19" fillId="0" borderId="3" xfId="0" applyNumberFormat="1" applyFont="1" applyFill="1" applyBorder="1" applyAlignment="1" applyProtection="1">
      <alignment horizontal="center" vertical="top" wrapText="1"/>
    </xf>
    <xf numFmtId="0" fontId="19" fillId="0" borderId="4" xfId="0" applyNumberFormat="1" applyFont="1" applyFill="1" applyBorder="1" applyAlignment="1" applyProtection="1">
      <alignment horizontal="center" vertical="top" wrapText="1"/>
    </xf>
    <xf numFmtId="0" fontId="19" fillId="0" borderId="9" xfId="0" applyNumberFormat="1" applyFont="1" applyFill="1" applyBorder="1" applyAlignment="1" applyProtection="1">
      <alignment horizontal="center" vertical="top" wrapText="1"/>
    </xf>
    <xf numFmtId="0" fontId="19" fillId="0" borderId="10" xfId="0" applyNumberFormat="1" applyFont="1" applyFill="1" applyBorder="1" applyAlignment="1" applyProtection="1">
      <alignment horizontal="center" vertical="top" wrapText="1"/>
    </xf>
    <xf numFmtId="0" fontId="22" fillId="0" borderId="7" xfId="0" applyNumberFormat="1" applyFont="1" applyFill="1" applyBorder="1" applyAlignment="1" applyProtection="1">
      <alignment horizontal="center" vertical="top" wrapText="1"/>
    </xf>
    <xf numFmtId="0" fontId="22" fillId="0" borderId="8" xfId="0" applyNumberFormat="1" applyFont="1" applyFill="1" applyBorder="1" applyAlignment="1" applyProtection="1">
      <alignment horizontal="center" vertical="top" wrapText="1"/>
    </xf>
    <xf numFmtId="0" fontId="19" fillId="0" borderId="4" xfId="0" applyNumberFormat="1" applyFont="1" applyFill="1" applyBorder="1" applyAlignment="1" applyProtection="1">
      <alignment horizontal="center" vertical="top"/>
    </xf>
    <xf numFmtId="0" fontId="22" fillId="0" borderId="12" xfId="0" applyNumberFormat="1" applyFont="1" applyFill="1" applyBorder="1" applyAlignment="1" applyProtection="1">
      <alignment horizontal="center" vertical="top" wrapText="1"/>
    </xf>
    <xf numFmtId="0" fontId="22" fillId="0" borderId="13" xfId="0" applyNumberFormat="1" applyFont="1" applyFill="1" applyBorder="1" applyAlignment="1" applyProtection="1">
      <alignment horizontal="center" vertical="top" wrapText="1"/>
    </xf>
    <xf numFmtId="0" fontId="22" fillId="0" borderId="14" xfId="0" applyNumberFormat="1" applyFont="1" applyFill="1" applyBorder="1" applyAlignment="1" applyProtection="1">
      <alignment horizontal="center" vertical="top" wrapText="1"/>
    </xf>
    <xf numFmtId="0" fontId="22" fillId="0" borderId="15" xfId="0" applyNumberFormat="1" applyFont="1" applyFill="1" applyBorder="1" applyAlignment="1" applyProtection="1">
      <alignment horizontal="center" vertical="top" wrapText="1"/>
    </xf>
    <xf numFmtId="0" fontId="19" fillId="0" borderId="7" xfId="0" applyNumberFormat="1" applyFont="1" applyFill="1" applyBorder="1" applyAlignment="1" applyProtection="1">
      <alignment horizontal="center" vertical="top" wrapText="1"/>
    </xf>
    <xf numFmtId="0" fontId="19" fillId="0" borderId="8" xfId="0" applyNumberFormat="1" applyFont="1" applyFill="1" applyBorder="1" applyAlignment="1" applyProtection="1">
      <alignment horizontal="center" vertical="top" wrapText="1"/>
    </xf>
    <xf numFmtId="0" fontId="19" fillId="0" borderId="12" xfId="0" applyNumberFormat="1" applyFont="1" applyFill="1" applyBorder="1" applyAlignment="1" applyProtection="1">
      <alignment horizontal="center" vertical="top" wrapText="1"/>
    </xf>
    <xf numFmtId="3" fontId="19" fillId="0" borderId="4" xfId="0" applyNumberFormat="1" applyFont="1" applyFill="1" applyBorder="1" applyAlignment="1" applyProtection="1">
      <alignment horizontal="right" vertical="center" wrapTex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3" fontId="22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1" xfId="0" applyNumberFormat="1" applyFont="1" applyFill="1" applyBorder="1" applyAlignment="1" applyProtection="1">
      <alignment horizontal="left"/>
    </xf>
    <xf numFmtId="0" fontId="21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/>
    <xf numFmtId="0" fontId="21" fillId="0" borderId="7" xfId="0" applyNumberFormat="1" applyFont="1" applyFill="1" applyBorder="1" applyAlignment="1" applyProtection="1">
      <alignment horizontal="center" vertical="center"/>
    </xf>
    <xf numFmtId="0" fontId="21" fillId="0" borderId="7" xfId="0" applyNumberFormat="1" applyFont="1" applyFill="1" applyBorder="1" applyAlignment="1" applyProtection="1">
      <alignment horizontal="left" vertical="center" wrapText="1"/>
    </xf>
    <xf numFmtId="0" fontId="21" fillId="0" borderId="13" xfId="0" applyNumberFormat="1" applyFont="1" applyFill="1" applyBorder="1" applyAlignment="1" applyProtection="1">
      <alignment horizontal="center" vertical="center" wrapText="1"/>
    </xf>
    <xf numFmtId="0" fontId="21" fillId="0" borderId="14" xfId="0" applyNumberFormat="1" applyFont="1" applyFill="1" applyBorder="1" applyAlignment="1" applyProtection="1">
      <alignment horizontal="center" vertical="center" wrapText="1"/>
    </xf>
    <xf numFmtId="0" fontId="21" fillId="0" borderId="15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left" vertical="center" wrapText="1"/>
    </xf>
    <xf numFmtId="0" fontId="20" fillId="0" borderId="7" xfId="0" applyNumberFormat="1" applyFont="1" applyFill="1" applyBorder="1" applyAlignment="1" applyProtection="1">
      <alignment horizontal="left" vertical="top" wrapText="1"/>
    </xf>
    <xf numFmtId="0" fontId="21" fillId="0" borderId="4" xfId="0" applyNumberFormat="1" applyFont="1" applyFill="1" applyBorder="1" applyAlignment="1" applyProtection="1">
      <alignment horizontal="left" vertical="center" wrapText="1"/>
    </xf>
    <xf numFmtId="0" fontId="20" fillId="0" borderId="4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0" fillId="0" borderId="8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top" wrapText="1"/>
    </xf>
    <xf numFmtId="0" fontId="21" fillId="0" borderId="12" xfId="0" applyNumberFormat="1" applyFont="1" applyFill="1" applyBorder="1" applyAlignment="1" applyProtection="1">
      <alignment horizontal="center" vertical="center"/>
    </xf>
    <xf numFmtId="0" fontId="21" fillId="0" borderId="12" xfId="0" applyNumberFormat="1" applyFont="1" applyFill="1" applyBorder="1" applyAlignment="1" applyProtection="1">
      <alignment horizontal="left" vertical="center" wrapText="1"/>
    </xf>
    <xf numFmtId="0" fontId="20" fillId="0" borderId="12" xfId="0" applyNumberFormat="1" applyFont="1" applyFill="1" applyBorder="1" applyAlignment="1" applyProtection="1">
      <alignment horizontal="left" vertical="center" wrapText="1"/>
    </xf>
    <xf numFmtId="0" fontId="20" fillId="0" borderId="12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left"/>
    </xf>
    <xf numFmtId="0" fontId="21" fillId="0" borderId="4" xfId="0" applyNumberFormat="1" applyFont="1" applyFill="1" applyBorder="1" applyAlignment="1" applyProtection="1">
      <alignment horizontal="center" vertical="center"/>
    </xf>
    <xf numFmtId="0" fontId="24" fillId="0" borderId="5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>
      <alignment vertical="top"/>
    </xf>
    <xf numFmtId="0" fontId="25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5" xfId="0" applyNumberFormat="1" applyFont="1" applyFill="1" applyBorder="1" applyAlignment="1" applyProtection="1">
      <alignment horizontal="center" wrapText="1"/>
    </xf>
    <xf numFmtId="0" fontId="22" fillId="0" borderId="4" xfId="0" applyNumberFormat="1" applyFont="1" applyFill="1" applyBorder="1" applyAlignment="1" applyProtection="1">
      <alignment horizontal="center" wrapText="1"/>
    </xf>
    <xf numFmtId="0" fontId="19" fillId="0" borderId="4" xfId="0" applyNumberFormat="1" applyFont="1" applyFill="1" applyBorder="1" applyAlignment="1" applyProtection="1">
      <alignment horizontal="left" vertical="center" wrapText="1"/>
    </xf>
    <xf numFmtId="0" fontId="19" fillId="0" borderId="5" xfId="0" applyNumberFormat="1" applyFont="1" applyFill="1" applyBorder="1" applyAlignment="1" applyProtection="1">
      <alignment vertical="top" wrapText="1"/>
    </xf>
    <xf numFmtId="0" fontId="8" fillId="0" borderId="15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>
      <alignment horizontal="center" vertical="top" wrapText="1"/>
    </xf>
    <xf numFmtId="0" fontId="19" fillId="0" borderId="5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22" fillId="0" borderId="7" xfId="0" applyNumberFormat="1" applyFont="1" applyFill="1" applyBorder="1" applyAlignment="1" applyProtection="1">
      <alignment horizontal="center" vertical="center" wrapText="1"/>
    </xf>
    <xf numFmtId="0" fontId="19" fillId="0" borderId="7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5" xfId="0" applyNumberFormat="1" applyFont="1" applyFill="1" applyBorder="1" applyAlignment="1" applyProtection="1">
      <alignment wrapText="1"/>
    </xf>
    <xf numFmtId="0" fontId="3" fillId="0" borderId="1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>
      <alignment vertical="center" wrapText="1"/>
    </xf>
    <xf numFmtId="0" fontId="19" fillId="0" borderId="7" xfId="0" applyNumberFormat="1" applyFont="1" applyFill="1" applyBorder="1" applyAlignment="1" applyProtection="1">
      <alignment horizontal="left" vertical="center" wrapText="1"/>
    </xf>
    <xf numFmtId="0" fontId="22" fillId="0" borderId="7" xfId="0" applyNumberFormat="1" applyFont="1" applyFill="1" applyBorder="1" applyAlignment="1" applyProtection="1">
      <alignment horizontal="left" vertical="center"/>
    </xf>
    <xf numFmtId="0" fontId="22" fillId="0" borderId="7" xfId="0" applyNumberFormat="1" applyFont="1" applyFill="1" applyBorder="1" applyAlignment="1" applyProtection="1">
      <alignment horizontal="left" vertical="center" wrapText="1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22" fillId="0" borderId="8" xfId="0" applyNumberFormat="1" applyFont="1" applyFill="1" applyBorder="1" applyAlignment="1" applyProtection="1">
      <alignment horizontal="center" vertical="center" wrapText="1"/>
    </xf>
    <xf numFmtId="0" fontId="19" fillId="0" borderId="8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9" fillId="0" borderId="8" xfId="0" applyNumberFormat="1" applyFont="1" applyFill="1" applyBorder="1" applyAlignment="1" applyProtection="1">
      <alignment horizontal="left" vertical="center" wrapText="1"/>
    </xf>
    <xf numFmtId="0" fontId="22" fillId="0" borderId="8" xfId="0" applyNumberFormat="1" applyFont="1" applyFill="1" applyBorder="1" applyAlignment="1" applyProtection="1">
      <alignment horizontal="left" vertical="center"/>
    </xf>
    <xf numFmtId="0" fontId="22" fillId="0" borderId="8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left" vertical="center" wrapText="1"/>
    </xf>
    <xf numFmtId="0" fontId="22" fillId="0" borderId="12" xfId="0" applyNumberFormat="1" applyFont="1" applyFill="1" applyBorder="1" applyAlignment="1" applyProtection="1">
      <alignment horizontal="left" vertical="center"/>
    </xf>
    <xf numFmtId="0" fontId="22" fillId="0" borderId="12" xfId="0" applyNumberFormat="1" applyFont="1" applyFill="1" applyBorder="1" applyAlignment="1" applyProtection="1">
      <alignment horizontal="left" vertical="center" wrapText="1"/>
    </xf>
    <xf numFmtId="0" fontId="19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7" xfId="0" applyNumberFormat="1" applyFont="1" applyFill="1" applyBorder="1" applyAlignment="1" applyProtection="1">
      <alignment horizontal="center" wrapText="1"/>
    </xf>
    <xf numFmtId="0" fontId="19" fillId="0" borderId="7" xfId="0" applyNumberFormat="1" applyFont="1" applyFill="1" applyBorder="1" applyAlignment="1" applyProtection="1">
      <alignment horizontal="center" vertical="center" wrapText="1"/>
    </xf>
    <xf numFmtId="0" fontId="19" fillId="0" borderId="7" xfId="0" applyNumberFormat="1" applyFont="1" applyFill="1" applyBorder="1" applyAlignment="1" applyProtection="1">
      <alignment horizontal="center" vertical="center"/>
    </xf>
    <xf numFmtId="0" fontId="19" fillId="0" borderId="4" xfId="0" applyNumberFormat="1" applyFont="1" applyFill="1" applyBorder="1" applyAlignment="1" applyProtection="1">
      <alignment horizontal="center" vertical="center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22" fillId="0" borderId="12" xfId="0" applyNumberFormat="1" applyFont="1" applyFill="1" applyBorder="1" applyAlignment="1" applyProtection="1">
      <alignment horizont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/>
    </xf>
    <xf numFmtId="0" fontId="22" fillId="0" borderId="4" xfId="0" applyNumberFormat="1" applyFont="1" applyFill="1" applyBorder="1" applyAlignment="1" applyProtection="1">
      <alignment horizontal="center" vertical="center"/>
    </xf>
    <xf numFmtId="0" fontId="22" fillId="0" borderId="4" xfId="0" applyNumberFormat="1" applyFont="1" applyFill="1" applyBorder="1" applyAlignment="1" applyProtection="1">
      <alignment horizontal="center"/>
    </xf>
    <xf numFmtId="0" fontId="19" fillId="0" borderId="8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/>
    <xf numFmtId="0" fontId="19" fillId="0" borderId="6" xfId="0" applyNumberFormat="1" applyFont="1" applyFill="1" applyBorder="1" applyAlignment="1" applyProtection="1">
      <alignment vertical="center"/>
    </xf>
    <xf numFmtId="0" fontId="26" fillId="0" borderId="6" xfId="0" applyNumberFormat="1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vertical="center"/>
    </xf>
    <xf numFmtId="0" fontId="20" fillId="0" borderId="7" xfId="0" applyNumberFormat="1" applyFont="1" applyFill="1" applyBorder="1" applyAlignment="1" applyProtection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center" vertical="center" wrapText="1"/>
    </xf>
    <xf numFmtId="0" fontId="28" fillId="0" borderId="4" xfId="0" applyNumberFormat="1" applyFont="1" applyFill="1" applyBorder="1" applyAlignment="1" applyProtection="1">
      <alignment horizontal="center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vertical="center"/>
    </xf>
    <xf numFmtId="0" fontId="29" fillId="0" borderId="6" xfId="0" applyNumberFormat="1" applyFont="1" applyFill="1" applyBorder="1" applyAlignment="1" applyProtection="1">
      <alignment horizontal="center" wrapText="1"/>
    </xf>
    <xf numFmtId="0" fontId="30" fillId="0" borderId="6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center" wrapText="1"/>
    </xf>
    <xf numFmtId="0" fontId="31" fillId="0" borderId="0" xfId="0" applyNumberFormat="1" applyFont="1" applyFill="1" applyBorder="1" applyAlignment="1" applyProtection="1"/>
    <xf numFmtId="0" fontId="31" fillId="0" borderId="6" xfId="0" applyNumberFormat="1" applyFont="1" applyFill="1" applyBorder="1" applyAlignment="1" applyProtection="1">
      <alignment vertical="top"/>
    </xf>
    <xf numFmtId="0" fontId="8" fillId="0" borderId="1" xfId="0" applyNumberFormat="1" applyFont="1" applyFill="1" applyBorder="1" applyAlignment="1" applyProtection="1">
      <alignment horizontal="left" wrapText="1"/>
    </xf>
    <xf numFmtId="0" fontId="19" fillId="0" borderId="13" xfId="0" applyNumberFormat="1" applyFont="1" applyFill="1" applyBorder="1" applyAlignment="1" applyProtection="1">
      <alignment horizontal="center" vertical="center"/>
    </xf>
    <xf numFmtId="0" fontId="8" fillId="0" borderId="15" xfId="0" applyNumberFormat="1" applyFont="1" applyFill="1" applyBorder="1" applyAlignment="1" applyProtection="1">
      <alignment horizontal="center" vertical="center"/>
    </xf>
    <xf numFmtId="0" fontId="22" fillId="0" borderId="4" xfId="0" applyNumberFormat="1" applyFont="1" applyFill="1" applyBorder="1" applyAlignment="1" applyProtection="1">
      <alignment horizontal="center" vertical="top"/>
    </xf>
    <xf numFmtId="0" fontId="19" fillId="0" borderId="4" xfId="0" applyNumberFormat="1" applyFont="1" applyFill="1" applyBorder="1" applyAlignment="1" applyProtection="1">
      <alignment horizontal="center"/>
    </xf>
    <xf numFmtId="0" fontId="19" fillId="0" borderId="5" xfId="0" applyNumberFormat="1" applyFont="1" applyFill="1" applyBorder="1" applyAlignment="1" applyProtection="1">
      <alignment vertical="top"/>
    </xf>
    <xf numFmtId="0" fontId="8" fillId="0" borderId="1" xfId="0" applyNumberFormat="1" applyFont="1" applyFill="1" applyBorder="1" applyAlignment="1" applyProtection="1">
      <alignment horizontal="left"/>
    </xf>
    <xf numFmtId="0" fontId="19" fillId="0" borderId="13" xfId="0" applyNumberFormat="1" applyFont="1" applyFill="1" applyBorder="1" applyAlignment="1" applyProtection="1">
      <alignment horizontal="center" vertical="top"/>
    </xf>
    <xf numFmtId="0" fontId="8" fillId="0" borderId="15" xfId="0" applyNumberFormat="1" applyFont="1" applyFill="1" applyBorder="1" applyAlignment="1" applyProtection="1">
      <alignment vertical="top"/>
    </xf>
    <xf numFmtId="0" fontId="3" fillId="0" borderId="4" xfId="0" applyNumberFormat="1" applyFont="1" applyFill="1" applyBorder="1" applyAlignment="1" applyProtection="1">
      <alignment horizontal="center" vertical="top"/>
    </xf>
    <xf numFmtId="0" fontId="19" fillId="0" borderId="4" xfId="0" applyNumberFormat="1" applyFont="1" applyFill="1" applyBorder="1" applyAlignment="1" applyProtection="1">
      <alignment horizontal="left" vertical="top" wrapText="1"/>
    </xf>
    <xf numFmtId="0" fontId="19" fillId="0" borderId="4" xfId="0" applyNumberFormat="1" applyFont="1" applyFill="1" applyBorder="1" applyAlignment="1" applyProtection="1">
      <alignment vertical="top" wrapText="1"/>
    </xf>
    <xf numFmtId="0" fontId="22" fillId="0" borderId="4" xfId="0" applyNumberFormat="1" applyFont="1" applyFill="1" applyBorder="1" applyAlignment="1" applyProtection="1">
      <alignment horizontal="left"/>
    </xf>
    <xf numFmtId="0" fontId="32" fillId="0" borderId="5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vertical="top" wrapText="1"/>
    </xf>
    <xf numFmtId="0" fontId="22" fillId="0" borderId="4" xfId="0" applyNumberFormat="1" applyFont="1" applyFill="1" applyBorder="1" applyAlignment="1" applyProtection="1">
      <alignment horizontal="left" vertical="top" wrapText="1"/>
    </xf>
    <xf numFmtId="0" fontId="22" fillId="0" borderId="4" xfId="0" applyNumberFormat="1" applyFont="1" applyFill="1" applyBorder="1" applyAlignment="1" applyProtection="1">
      <alignment vertical="top" wrapText="1"/>
    </xf>
    <xf numFmtId="0" fontId="19" fillId="0" borderId="4" xfId="0" applyNumberFormat="1" applyFont="1" applyFill="1" applyBorder="1" applyAlignment="1" applyProtection="1">
      <alignment vertical="center" wrapText="1"/>
    </xf>
    <xf numFmtId="0" fontId="8" fillId="0" borderId="15" xfId="0" applyNumberFormat="1" applyFont="1" applyFill="1" applyBorder="1" applyAlignment="1" applyProtection="1">
      <alignment horizontal="center" vertical="top" wrapText="1"/>
    </xf>
    <xf numFmtId="0" fontId="19" fillId="0" borderId="4" xfId="0" applyNumberFormat="1" applyFont="1" applyFill="1" applyBorder="1" applyAlignment="1" applyProtection="1">
      <alignment horizontal="center" wrapText="1"/>
    </xf>
    <xf numFmtId="49" fontId="19" fillId="0" borderId="4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/>
    <xf numFmtId="0" fontId="26" fillId="0" borderId="5" xfId="0" applyNumberFormat="1" applyFont="1" applyFill="1" applyBorder="1" applyAlignment="1" applyProtection="1">
      <alignment horizontal="center" vertical="center"/>
    </xf>
    <xf numFmtId="0" fontId="33" fillId="0" borderId="5" xfId="0" applyNumberFormat="1" applyFont="1" applyFill="1" applyBorder="1" applyAlignment="1" applyProtection="1">
      <alignment vertical="top" wrapText="1"/>
    </xf>
    <xf numFmtId="0" fontId="33" fillId="0" borderId="5" xfId="0" applyNumberFormat="1" applyFont="1" applyFill="1" applyBorder="1" applyAlignment="1" applyProtection="1">
      <alignment vertical="top"/>
    </xf>
    <xf numFmtId="0" fontId="19" fillId="0" borderId="15" xfId="0" applyNumberFormat="1" applyFont="1" applyFill="1" applyBorder="1" applyAlignment="1" applyProtection="1">
      <alignment horizontal="center" wrapText="1"/>
    </xf>
    <xf numFmtId="0" fontId="19" fillId="0" borderId="4" xfId="0" applyNumberFormat="1" applyFont="1" applyFill="1" applyBorder="1" applyAlignment="1" applyProtection="1"/>
    <xf numFmtId="0" fontId="19" fillId="0" borderId="12" xfId="0" applyNumberFormat="1" applyFont="1" applyFill="1" applyBorder="1" applyAlignment="1" applyProtection="1"/>
    <xf numFmtId="0" fontId="19" fillId="0" borderId="4" xfId="0" applyNumberFormat="1" applyFont="1" applyFill="1" applyBorder="1" applyAlignment="1" applyProtection="1">
      <alignment horizontal="center" wrapText="1"/>
    </xf>
    <xf numFmtId="0" fontId="8" fillId="0" borderId="4" xfId="0" applyNumberFormat="1" applyFont="1" applyFill="1" applyBorder="1" applyAlignment="1" applyProtection="1">
      <alignment horizontal="center" wrapText="1"/>
    </xf>
    <xf numFmtId="0" fontId="20" fillId="0" borderId="6" xfId="0" applyNumberFormat="1" applyFont="1" applyFill="1" applyBorder="1" applyAlignment="1" applyProtection="1">
      <alignment vertical="center" wrapText="1"/>
    </xf>
    <xf numFmtId="0" fontId="34" fillId="0" borderId="6" xfId="0" applyNumberFormat="1" applyFont="1" applyFill="1" applyBorder="1" applyAlignment="1" applyProtection="1">
      <alignment horizontal="center" vertical="center" wrapText="1"/>
    </xf>
    <xf numFmtId="0" fontId="26" fillId="0" borderId="6" xfId="0" applyNumberFormat="1" applyFont="1" applyFill="1" applyBorder="1" applyAlignment="1" applyProtection="1">
      <alignment horizontal="center" vertical="center" wrapText="1"/>
    </xf>
    <xf numFmtId="0" fontId="35" fillId="0" borderId="6" xfId="0" applyNumberFormat="1" applyFont="1" applyFill="1" applyBorder="1" applyAlignment="1" applyProtection="1"/>
    <xf numFmtId="0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22" fillId="0" borderId="4" xfId="0" applyNumberFormat="1" applyFont="1" applyFill="1" applyBorder="1" applyAlignment="1" applyProtection="1">
      <alignment horizontal="right" vertical="center" wrapText="1"/>
    </xf>
    <xf numFmtId="0" fontId="22" fillId="0" borderId="13" xfId="0" applyNumberFormat="1" applyFont="1" applyFill="1" applyBorder="1" applyAlignment="1" applyProtection="1">
      <alignment horizontal="center" vertical="center" wrapText="1"/>
    </xf>
    <xf numFmtId="0" fontId="22" fillId="0" borderId="14" xfId="0" applyNumberFormat="1" applyFont="1" applyFill="1" applyBorder="1" applyAlignment="1" applyProtection="1">
      <alignment horizontal="center" vertical="center" wrapText="1"/>
    </xf>
    <xf numFmtId="0" fontId="22" fillId="0" borderId="15" xfId="0" applyNumberFormat="1" applyFont="1" applyFill="1" applyBorder="1" applyAlignment="1" applyProtection="1">
      <alignment horizontal="center" vertical="center" wrapText="1"/>
    </xf>
    <xf numFmtId="0" fontId="19" fillId="0" borderId="7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left" wrapText="1"/>
    </xf>
    <xf numFmtId="0" fontId="22" fillId="0" borderId="2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/>
    </xf>
    <xf numFmtId="0" fontId="19" fillId="0" borderId="3" xfId="0" applyNumberFormat="1" applyFont="1" applyFill="1" applyBorder="1" applyAlignment="1" applyProtection="1">
      <alignment horizontal="center"/>
    </xf>
    <xf numFmtId="0" fontId="22" fillId="0" borderId="7" xfId="0" applyNumberFormat="1" applyFont="1" applyFill="1" applyBorder="1" applyAlignment="1" applyProtection="1">
      <alignment horizontal="center"/>
    </xf>
    <xf numFmtId="0" fontId="19" fillId="0" borderId="7" xfId="0" applyNumberFormat="1" applyFont="1" applyFill="1" applyBorder="1" applyAlignment="1" applyProtection="1">
      <alignment vertical="center" wrapText="1"/>
    </xf>
    <xf numFmtId="0" fontId="19" fillId="0" borderId="4" xfId="0" applyNumberFormat="1" applyFont="1" applyFill="1" applyBorder="1" applyAlignment="1" applyProtection="1">
      <alignment vertical="center" wrapText="1"/>
    </xf>
    <xf numFmtId="0" fontId="19" fillId="0" borderId="4" xfId="0" applyNumberFormat="1" applyFont="1" applyFill="1" applyBorder="1" applyAlignment="1" applyProtection="1">
      <alignment vertical="center"/>
    </xf>
    <xf numFmtId="0" fontId="22" fillId="0" borderId="4" xfId="0" applyNumberFormat="1" applyFont="1" applyFill="1" applyBorder="1" applyAlignment="1" applyProtection="1">
      <alignment horizontal="left" vertical="center" wrapText="1"/>
    </xf>
    <xf numFmtId="0" fontId="19" fillId="0" borderId="4" xfId="0" applyNumberFormat="1" applyFont="1" applyFill="1" applyBorder="1" applyAlignment="1" applyProtection="1">
      <alignment horizontal="left" vertical="center" wrapText="1"/>
    </xf>
    <xf numFmtId="0" fontId="19" fillId="0" borderId="8" xfId="0" applyNumberFormat="1" applyFont="1" applyFill="1" applyBorder="1" applyAlignment="1" applyProtection="1">
      <alignment vertical="center"/>
    </xf>
    <xf numFmtId="0" fontId="19" fillId="0" borderId="9" xfId="0" applyNumberFormat="1" applyFont="1" applyFill="1" applyBorder="1" applyAlignment="1" applyProtection="1">
      <alignment horizontal="center"/>
    </xf>
    <xf numFmtId="0" fontId="19" fillId="0" borderId="11" xfId="0" applyNumberFormat="1" applyFont="1" applyFill="1" applyBorder="1" applyAlignment="1" applyProtection="1">
      <alignment horizontal="center"/>
    </xf>
    <xf numFmtId="0" fontId="19" fillId="0" borderId="10" xfId="0" applyNumberFormat="1" applyFont="1" applyFill="1" applyBorder="1" applyAlignment="1" applyProtection="1">
      <alignment horizontal="center"/>
    </xf>
    <xf numFmtId="0" fontId="22" fillId="0" borderId="12" xfId="0" applyNumberFormat="1" applyFont="1" applyFill="1" applyBorder="1" applyAlignment="1" applyProtection="1">
      <alignment horizontal="center"/>
    </xf>
    <xf numFmtId="0" fontId="19" fillId="0" borderId="12" xfId="0" applyNumberFormat="1" applyFont="1" applyFill="1" applyBorder="1" applyAlignment="1" applyProtection="1">
      <alignment vertical="center" wrapText="1"/>
    </xf>
    <xf numFmtId="0" fontId="19" fillId="0" borderId="12" xfId="0" applyNumberFormat="1" applyFont="1" applyFill="1" applyBorder="1" applyAlignment="1" applyProtection="1">
      <alignment vertical="center"/>
    </xf>
    <xf numFmtId="1" fontId="19" fillId="0" borderId="4" xfId="0" applyNumberFormat="1" applyFont="1" applyFill="1" applyBorder="1" applyAlignment="1" applyProtection="1">
      <alignment horizontal="left" vertical="center"/>
      <protection locked="0"/>
    </xf>
    <xf numFmtId="0" fontId="19" fillId="0" borderId="5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center"/>
    </xf>
    <xf numFmtId="0" fontId="33" fillId="0" borderId="5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vertical="top"/>
    </xf>
    <xf numFmtId="0" fontId="22" fillId="0" borderId="7" xfId="0" applyNumberFormat="1" applyFont="1" applyFill="1" applyBorder="1" applyAlignment="1" applyProtection="1">
      <alignment horizontal="center" vertical="center"/>
    </xf>
    <xf numFmtId="0" fontId="19" fillId="0" borderId="8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/>
    <xf numFmtId="0" fontId="19" fillId="0" borderId="6" xfId="0" applyNumberFormat="1" applyFont="1" applyFill="1" applyBorder="1" applyAlignment="1" applyProtection="1">
      <alignment horizontal="center"/>
    </xf>
    <xf numFmtId="3" fontId="22" fillId="0" borderId="4" xfId="0" applyNumberFormat="1" applyFont="1" applyFill="1" applyBorder="1" applyAlignment="1" applyProtection="1">
      <alignment horizontal="right" vertical="center"/>
      <protection locked="0"/>
    </xf>
    <xf numFmtId="0" fontId="11" fillId="0" borderId="5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36" fillId="0" borderId="5" xfId="0" applyNumberFormat="1" applyFont="1" applyFill="1" applyBorder="1" applyAlignment="1" applyProtection="1">
      <alignment horizontal="center" vertical="center" wrapText="1"/>
    </xf>
    <xf numFmtId="0" fontId="37" fillId="0" borderId="0" xfId="0" applyNumberFormat="1" applyFont="1" applyFill="1" applyBorder="1" applyAlignment="1" applyProtection="1">
      <alignment horizontal="left" wrapText="1"/>
      <protection locked="0"/>
    </xf>
    <xf numFmtId="0" fontId="38" fillId="0" borderId="0" xfId="0" applyNumberFormat="1" applyFont="1" applyFill="1" applyBorder="1" applyAlignment="1" applyProtection="1">
      <alignment vertical="top"/>
      <protection locked="0"/>
    </xf>
    <xf numFmtId="0" fontId="39" fillId="0" borderId="0" xfId="0" applyNumberFormat="1" applyFont="1" applyFill="1" applyBorder="1" applyAlignment="1" applyProtection="1">
      <protection locked="0"/>
    </xf>
    <xf numFmtId="0" fontId="24" fillId="0" borderId="0" xfId="0" applyNumberFormat="1" applyFont="1" applyFill="1" applyBorder="1" applyAlignment="1" applyProtection="1">
      <protection locked="0"/>
    </xf>
    <xf numFmtId="0" fontId="8" fillId="0" borderId="0" xfId="0" applyNumberFormat="1" applyFont="1" applyFill="1" applyBorder="1" applyAlignment="1" applyProtection="1">
      <protection locked="0"/>
    </xf>
    <xf numFmtId="0" fontId="40" fillId="0" borderId="5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  <protection locked="0"/>
    </xf>
    <xf numFmtId="0" fontId="41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NumberFormat="1" applyFont="1" applyFill="1" applyBorder="1" applyAlignment="1" applyProtection="1">
      <alignment vertical="center"/>
      <protection locked="0"/>
    </xf>
    <xf numFmtId="0" fontId="42" fillId="0" borderId="0" xfId="0" applyNumberFormat="1" applyFont="1" applyFill="1" applyBorder="1" applyAlignment="1" applyProtection="1">
      <alignment vertical="center"/>
    </xf>
    <xf numFmtId="0" fontId="42" fillId="0" borderId="0" xfId="0" applyNumberFormat="1" applyFont="1" applyFill="1" applyBorder="1" applyAlignment="1" applyProtection="1">
      <alignment vertical="center"/>
      <protection locked="0"/>
    </xf>
    <xf numFmtId="0" fontId="42" fillId="0" borderId="1" xfId="0" applyNumberFormat="1" applyFont="1" applyFill="1" applyBorder="1" applyAlignment="1" applyProtection="1">
      <alignment horizontal="center" vertical="center" wrapText="1"/>
    </xf>
    <xf numFmtId="0" fontId="33" fillId="0" borderId="5" xfId="0" applyNumberFormat="1" applyFont="1" applyFill="1" applyBorder="1" applyAlignment="1" applyProtection="1">
      <alignment horizontal="center" wrapText="1"/>
      <protection locked="0"/>
    </xf>
    <xf numFmtId="0" fontId="42" fillId="0" borderId="0" xfId="0" applyNumberFormat="1" applyFont="1" applyFill="1" applyBorder="1" applyAlignment="1" applyProtection="1">
      <alignment vertical="center" wrapText="1"/>
      <protection locked="0"/>
    </xf>
    <xf numFmtId="0" fontId="42" fillId="0" borderId="1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top"/>
    </xf>
    <xf numFmtId="49" fontId="42" fillId="0" borderId="1" xfId="0" applyNumberFormat="1" applyFont="1" applyFill="1" applyBorder="1" applyAlignment="1" applyProtection="1">
      <alignment horizontal="left" vertical="center"/>
    </xf>
    <xf numFmtId="49" fontId="42" fillId="0" borderId="8" xfId="0" applyNumberFormat="1" applyFont="1" applyFill="1" applyBorder="1" applyAlignment="1" applyProtection="1">
      <alignment horizontal="left" vertical="center"/>
    </xf>
    <xf numFmtId="0" fontId="42" fillId="0" borderId="5" xfId="0" applyNumberFormat="1" applyFont="1" applyFill="1" applyBorder="1" applyAlignment="1" applyProtection="1">
      <alignment vertical="center"/>
    </xf>
    <xf numFmtId="0" fontId="42" fillId="0" borderId="0" xfId="0" applyNumberFormat="1" applyFont="1" applyFill="1" applyBorder="1" applyAlignment="1" applyProtection="1">
      <alignment vertical="center" wrapText="1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NumberFormat="1" applyFont="1" applyFill="1" applyBorder="1" applyAlignment="1" applyProtection="1">
      <alignment horizontal="center" vertical="top" wrapText="1"/>
      <protection locked="0"/>
    </xf>
    <xf numFmtId="0" fontId="42" fillId="0" borderId="0" xfId="0" applyNumberFormat="1" applyFont="1" applyFill="1" applyBorder="1" applyAlignment="1" applyProtection="1">
      <alignment vertical="center" wrapText="1"/>
      <protection locked="0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37" fillId="0" borderId="0" xfId="0" applyNumberFormat="1" applyFont="1" applyFill="1" applyBorder="1" applyAlignment="1" applyProtection="1">
      <alignment horizontal="center"/>
      <protection locked="0"/>
    </xf>
    <xf numFmtId="0" fontId="11" fillId="0" borderId="0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sqref="A1:L1"/>
    </sheetView>
  </sheetViews>
  <sheetFormatPr defaultRowHeight="12.75" x14ac:dyDescent="0.2"/>
  <cols>
    <col min="1" max="1" width="13.85546875" customWidth="1"/>
    <col min="2" max="2" width="12.85546875" customWidth="1"/>
    <col min="3" max="3" width="14" customWidth="1"/>
    <col min="4" max="4" width="0.7109375" customWidth="1"/>
    <col min="5" max="6" width="8" customWidth="1"/>
    <col min="7" max="7" width="6.28515625" customWidth="1"/>
    <col min="8" max="8" width="1.85546875" customWidth="1"/>
    <col min="9" max="9" width="10.42578125" customWidth="1"/>
    <col min="10" max="10" width="9.85546875" customWidth="1"/>
    <col min="11" max="11" width="10.5703125" customWidth="1"/>
  </cols>
  <sheetData>
    <row r="1" spans="1:13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2.95" customHeight="1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11.25" customHeight="1" x14ac:dyDescent="0.3">
      <c r="A3" s="3"/>
    </row>
    <row r="4" spans="1:13" ht="18.9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18.9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95" customHeight="1" x14ac:dyDescent="0.3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3" ht="12.2" customHeight="1" x14ac:dyDescent="0.3">
      <c r="A7" s="3"/>
    </row>
    <row r="8" spans="1:13" ht="18.2" customHeight="1" x14ac:dyDescent="0.3">
      <c r="A8" s="5" t="s">
        <v>4</v>
      </c>
      <c r="B8" s="5"/>
      <c r="C8" s="5"/>
      <c r="D8" s="36"/>
      <c r="E8" s="36"/>
      <c r="F8" s="36"/>
      <c r="G8" s="36"/>
      <c r="H8" s="36"/>
      <c r="I8" s="5"/>
      <c r="J8" s="5"/>
      <c r="K8" s="5"/>
      <c r="L8" s="5"/>
    </row>
    <row r="9" spans="1:13" ht="12.95" customHeight="1" x14ac:dyDescent="0.2">
      <c r="A9" s="6"/>
      <c r="B9" s="6"/>
      <c r="C9" s="6"/>
      <c r="D9" s="37" t="s">
        <v>17</v>
      </c>
      <c r="E9" s="37"/>
      <c r="F9" s="37"/>
      <c r="G9" s="37"/>
      <c r="H9" s="37"/>
      <c r="I9" s="6"/>
      <c r="J9" s="6"/>
      <c r="K9" s="6"/>
      <c r="L9" s="6"/>
    </row>
    <row r="10" spans="1:13" ht="12.9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2.95" customHeight="1" x14ac:dyDescent="0.2">
      <c r="A11" s="7"/>
      <c r="B11" s="7"/>
      <c r="C11" s="7"/>
      <c r="D11" s="7"/>
      <c r="E11" s="7"/>
      <c r="F11" s="7"/>
      <c r="G11" s="7"/>
    </row>
    <row r="12" spans="1:13" ht="26.45" customHeight="1" x14ac:dyDescent="0.2">
      <c r="A12" s="8" t="s">
        <v>5</v>
      </c>
      <c r="B12" s="24"/>
      <c r="C12" s="24"/>
      <c r="D12" s="38"/>
      <c r="E12" s="8" t="s">
        <v>19</v>
      </c>
      <c r="F12" s="24"/>
      <c r="G12" s="38"/>
      <c r="H12" s="56"/>
      <c r="I12" s="57" t="s">
        <v>23</v>
      </c>
      <c r="J12" s="57"/>
      <c r="K12" s="57"/>
      <c r="L12" s="57"/>
    </row>
    <row r="13" spans="1:13" ht="15.95" customHeight="1" x14ac:dyDescent="0.2">
      <c r="A13" s="9"/>
      <c r="B13" s="25"/>
      <c r="C13" s="25"/>
      <c r="D13" s="39"/>
      <c r="E13" s="44"/>
      <c r="F13" s="48"/>
      <c r="G13" s="52"/>
      <c r="H13" s="56"/>
      <c r="I13" s="58" t="s">
        <v>24</v>
      </c>
      <c r="J13" s="58"/>
      <c r="K13" s="58"/>
      <c r="L13" s="58"/>
    </row>
    <row r="14" spans="1:13" ht="15.95" customHeight="1" x14ac:dyDescent="0.2">
      <c r="A14" s="10" t="s">
        <v>6</v>
      </c>
      <c r="B14" s="26"/>
      <c r="C14" s="26"/>
      <c r="D14" s="40"/>
      <c r="E14" s="45" t="s">
        <v>20</v>
      </c>
      <c r="F14" s="49"/>
      <c r="G14" s="53"/>
      <c r="H14" s="56"/>
      <c r="I14" s="58"/>
      <c r="J14" s="58"/>
      <c r="K14" s="58"/>
      <c r="L14" s="58"/>
    </row>
    <row r="15" spans="1:13" ht="33.950000000000003" customHeight="1" x14ac:dyDescent="0.2">
      <c r="A15" s="11"/>
      <c r="B15" s="27"/>
      <c r="C15" s="27"/>
      <c r="D15" s="41"/>
      <c r="E15" s="46"/>
      <c r="F15" s="50"/>
      <c r="G15" s="54"/>
      <c r="H15" s="56"/>
    </row>
    <row r="16" spans="1:13" ht="18.95" customHeight="1" x14ac:dyDescent="0.2">
      <c r="A16" s="12" t="s">
        <v>7</v>
      </c>
      <c r="B16" s="28"/>
      <c r="C16" s="28"/>
      <c r="D16" s="42"/>
      <c r="E16" s="45" t="s">
        <v>20</v>
      </c>
      <c r="F16" s="49"/>
      <c r="G16" s="53"/>
      <c r="H16" s="56"/>
      <c r="I16" s="59"/>
      <c r="J16" s="59"/>
      <c r="K16" s="59"/>
      <c r="L16" s="59"/>
      <c r="M16" s="65"/>
    </row>
    <row r="17" spans="1:16" ht="58.15" customHeight="1" x14ac:dyDescent="0.2">
      <c r="A17" s="9"/>
      <c r="B17" s="25"/>
      <c r="C17" s="25"/>
      <c r="D17" s="39"/>
      <c r="E17" s="46"/>
      <c r="F17" s="50"/>
      <c r="G17" s="54"/>
      <c r="H17" s="56"/>
      <c r="I17" s="60" t="s">
        <v>25</v>
      </c>
      <c r="J17" s="63"/>
      <c r="K17" s="63"/>
      <c r="L17" s="63"/>
      <c r="M17" s="73"/>
      <c r="N17" s="76"/>
      <c r="O17" s="76"/>
      <c r="P17" s="74"/>
    </row>
    <row r="18" spans="1:16" ht="14.45" customHeight="1" x14ac:dyDescent="0.2">
      <c r="A18" s="12" t="s">
        <v>8</v>
      </c>
      <c r="B18" s="28"/>
      <c r="C18" s="28"/>
      <c r="D18" s="42"/>
      <c r="E18" s="45" t="s">
        <v>21</v>
      </c>
      <c r="F18" s="51"/>
      <c r="G18" s="55"/>
      <c r="H18" s="56"/>
      <c r="I18" s="61"/>
      <c r="J18" s="61"/>
      <c r="K18" s="61"/>
      <c r="L18" s="61"/>
      <c r="M18" s="74"/>
    </row>
    <row r="19" spans="1:16" ht="80.849999999999994" customHeight="1" x14ac:dyDescent="0.2">
      <c r="A19" s="9"/>
      <c r="B19" s="25"/>
      <c r="C19" s="25"/>
      <c r="D19" s="39"/>
      <c r="E19" s="44"/>
      <c r="F19" s="48"/>
      <c r="G19" s="52"/>
      <c r="H19" s="56"/>
      <c r="I19" s="62" t="s">
        <v>26</v>
      </c>
      <c r="J19" s="64"/>
      <c r="K19" s="64"/>
      <c r="L19" s="64"/>
    </row>
    <row r="20" spans="1:16" ht="80.849999999999994" customHeight="1" x14ac:dyDescent="0.2">
      <c r="A20" s="13" t="s">
        <v>9</v>
      </c>
      <c r="B20" s="13"/>
      <c r="C20" s="13"/>
      <c r="D20" s="13"/>
      <c r="E20" s="47" t="s">
        <v>22</v>
      </c>
      <c r="F20" s="47"/>
      <c r="G20" s="47"/>
      <c r="H20" s="56"/>
      <c r="I20" s="62" t="s">
        <v>27</v>
      </c>
      <c r="J20" s="64"/>
      <c r="K20" s="64"/>
      <c r="L20" s="64"/>
    </row>
    <row r="21" spans="1:16" ht="19.7" customHeight="1" x14ac:dyDescent="0.2">
      <c r="A21" s="14"/>
      <c r="B21" s="14"/>
      <c r="C21" s="14"/>
      <c r="D21" s="14"/>
      <c r="E21" s="14"/>
      <c r="F21" s="14"/>
      <c r="G21" s="14"/>
      <c r="H21" s="15"/>
    </row>
    <row r="22" spans="1:16" ht="12.95" customHeight="1" x14ac:dyDescent="0.2">
      <c r="A22" s="15"/>
      <c r="B22" s="15"/>
      <c r="C22" s="15"/>
      <c r="D22" s="15"/>
      <c r="E22" s="15"/>
      <c r="F22" s="15"/>
      <c r="G22" s="15"/>
      <c r="K22" s="65"/>
    </row>
    <row r="23" spans="1:16" ht="12.9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66"/>
      <c r="L23" s="7"/>
    </row>
    <row r="24" spans="1:16" ht="12.95" customHeight="1" x14ac:dyDescent="0.2">
      <c r="A24" s="16" t="s">
        <v>10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67"/>
      <c r="M24" s="75"/>
    </row>
    <row r="25" spans="1:16" ht="12.95" customHeight="1" x14ac:dyDescent="0.2">
      <c r="A25" s="17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68"/>
      <c r="M25" s="75"/>
    </row>
    <row r="26" spans="1:16" ht="21.2" customHeight="1" x14ac:dyDescent="0.2">
      <c r="A26" s="18" t="s">
        <v>11</v>
      </c>
      <c r="B26" s="31"/>
      <c r="C26" s="35" t="s">
        <v>16</v>
      </c>
      <c r="D26" s="35"/>
      <c r="E26" s="35"/>
      <c r="F26" s="35"/>
      <c r="G26" s="35"/>
      <c r="H26" s="35"/>
      <c r="I26" s="35"/>
      <c r="J26" s="35"/>
      <c r="K26" s="35"/>
      <c r="L26" s="69"/>
      <c r="M26" s="75"/>
    </row>
    <row r="27" spans="1:16" ht="12.95" customHeight="1" x14ac:dyDescent="0.2">
      <c r="A27" s="19" t="s">
        <v>12</v>
      </c>
      <c r="B27" s="32"/>
      <c r="C27" s="28"/>
      <c r="D27" s="43" t="s">
        <v>18</v>
      </c>
      <c r="E27" s="43"/>
      <c r="F27" s="43"/>
      <c r="G27" s="43"/>
      <c r="H27" s="43"/>
      <c r="I27" s="43"/>
      <c r="J27" s="43"/>
      <c r="K27" s="43"/>
      <c r="L27" s="70"/>
      <c r="M27" s="75"/>
    </row>
    <row r="28" spans="1:16" ht="21.2" customHeight="1" x14ac:dyDescent="0.2">
      <c r="A28" s="9"/>
      <c r="B28" s="25"/>
      <c r="C28" s="25"/>
      <c r="D28" s="43"/>
      <c r="E28" s="43"/>
      <c r="F28" s="43"/>
      <c r="G28" s="43"/>
      <c r="H28" s="43"/>
      <c r="I28" s="43"/>
      <c r="J28" s="43"/>
      <c r="K28" s="43"/>
      <c r="L28" s="70"/>
      <c r="M28" s="75"/>
    </row>
    <row r="29" spans="1:16" ht="12.95" customHeight="1" x14ac:dyDescent="0.2">
      <c r="A29" s="20" t="s">
        <v>13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71"/>
      <c r="M29" s="75"/>
    </row>
    <row r="30" spans="1:16" ht="21.2" customHeight="1" x14ac:dyDescent="0.2">
      <c r="A30" s="21" t="s">
        <v>14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72"/>
      <c r="M30" s="75"/>
    </row>
    <row r="31" spans="1:16" x14ac:dyDescent="0.2">
      <c r="A31" s="20" t="s">
        <v>15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71"/>
      <c r="M31" s="75"/>
    </row>
    <row r="32" spans="1:16" ht="22.7" customHeight="1" x14ac:dyDescent="0.2">
      <c r="A32" s="22">
        <v>7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72"/>
      <c r="M32" s="56"/>
    </row>
    <row r="33" spans="1:12" ht="22.7" customHeight="1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1:12" ht="22.7" customHeight="1" x14ac:dyDescent="0.2"/>
  </sheetData>
  <mergeCells count="37">
    <mergeCell ref="A29:L29"/>
    <mergeCell ref="A30:L30"/>
    <mergeCell ref="A31:L31"/>
    <mergeCell ref="A27:C27"/>
    <mergeCell ref="D27:L27"/>
    <mergeCell ref="A20:D20"/>
    <mergeCell ref="E20:G20"/>
    <mergeCell ref="I20:L20"/>
    <mergeCell ref="A16:D17"/>
    <mergeCell ref="E16:G17"/>
    <mergeCell ref="I16:L16"/>
    <mergeCell ref="I17:L17"/>
    <mergeCell ref="A32:L32"/>
    <mergeCell ref="A24:L24"/>
    <mergeCell ref="A25:L25"/>
    <mergeCell ref="A26:B26"/>
    <mergeCell ref="C26:L26"/>
    <mergeCell ref="A28:L28"/>
    <mergeCell ref="A18:D19"/>
    <mergeCell ref="E18:G19"/>
    <mergeCell ref="I19:L19"/>
    <mergeCell ref="A12:D12"/>
    <mergeCell ref="E12:G12"/>
    <mergeCell ref="I12:L12"/>
    <mergeCell ref="A14:D15"/>
    <mergeCell ref="E14:G15"/>
    <mergeCell ref="I14:L14"/>
    <mergeCell ref="A13:D13"/>
    <mergeCell ref="E13:G13"/>
    <mergeCell ref="I13:L13"/>
    <mergeCell ref="D9:H9"/>
    <mergeCell ref="A1:L1"/>
    <mergeCell ref="A2:L2"/>
    <mergeCell ref="A4:L4"/>
    <mergeCell ref="A5:L5"/>
    <mergeCell ref="A6:L6"/>
    <mergeCell ref="A8:L8"/>
  </mergeCells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/>
  <headerFooter alignWithMargins="0">
    <oddFooter>&amp;L257E0A0B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/>
  </sheetViews>
  <sheetFormatPr defaultRowHeight="12.75" x14ac:dyDescent="0.2"/>
  <cols>
    <col min="1" max="1" width="3.42578125" customWidth="1"/>
    <col min="2" max="2" width="43.7109375" customWidth="1"/>
    <col min="3" max="3" width="12" customWidth="1"/>
    <col min="4" max="5" width="12.140625" customWidth="1"/>
    <col min="6" max="6" width="13.85546875" customWidth="1"/>
    <col min="7" max="7" width="13" customWidth="1"/>
    <col min="8" max="8" width="14.28515625" customWidth="1"/>
    <col min="9" max="9" width="14" customWidth="1"/>
  </cols>
  <sheetData>
    <row r="1" spans="1:10" ht="39.950000000000003" customHeight="1" x14ac:dyDescent="0.2">
      <c r="A1" s="7"/>
      <c r="B1" s="81" t="s">
        <v>30</v>
      </c>
      <c r="C1" s="81"/>
      <c r="D1" s="81"/>
      <c r="E1" s="81"/>
      <c r="F1" s="81"/>
      <c r="G1" s="81"/>
      <c r="H1" s="81"/>
      <c r="I1" s="81"/>
    </row>
    <row r="2" spans="1:10" ht="38.450000000000003" customHeight="1" x14ac:dyDescent="0.2">
      <c r="A2" s="77" t="s">
        <v>28</v>
      </c>
      <c r="B2" s="82" t="s">
        <v>31</v>
      </c>
      <c r="C2" s="89" t="s">
        <v>41</v>
      </c>
      <c r="D2" s="89"/>
      <c r="E2" s="82" t="s">
        <v>44</v>
      </c>
      <c r="F2" s="93" t="s">
        <v>45</v>
      </c>
      <c r="G2" s="94"/>
      <c r="H2" s="95"/>
      <c r="I2" s="77" t="s">
        <v>49</v>
      </c>
      <c r="J2" s="56"/>
    </row>
    <row r="3" spans="1:10" ht="21.95" customHeight="1" x14ac:dyDescent="0.2">
      <c r="A3" s="78"/>
      <c r="B3" s="83"/>
      <c r="C3" s="77" t="s">
        <v>42</v>
      </c>
      <c r="D3" s="77" t="s">
        <v>43</v>
      </c>
      <c r="E3" s="83"/>
      <c r="F3" s="77" t="s">
        <v>42</v>
      </c>
      <c r="G3" s="80" t="s">
        <v>46</v>
      </c>
      <c r="H3" s="96"/>
      <c r="I3" s="78"/>
      <c r="J3" s="56"/>
    </row>
    <row r="4" spans="1:10" ht="17.45" customHeight="1" x14ac:dyDescent="0.2">
      <c r="A4" s="78"/>
      <c r="B4" s="83"/>
      <c r="C4" s="78"/>
      <c r="D4" s="78"/>
      <c r="E4" s="83"/>
      <c r="F4" s="78"/>
      <c r="G4" s="77" t="s">
        <v>47</v>
      </c>
      <c r="H4" s="77" t="s">
        <v>48</v>
      </c>
      <c r="I4" s="78"/>
      <c r="J4" s="56"/>
    </row>
    <row r="5" spans="1:10" ht="46.15" customHeight="1" x14ac:dyDescent="0.2">
      <c r="A5" s="79"/>
      <c r="B5" s="84"/>
      <c r="C5" s="79"/>
      <c r="D5" s="79"/>
      <c r="E5" s="84"/>
      <c r="F5" s="79"/>
      <c r="G5" s="79"/>
      <c r="H5" s="79"/>
      <c r="I5" s="79"/>
      <c r="J5" s="56"/>
    </row>
    <row r="6" spans="1:10" ht="15.95" customHeight="1" x14ac:dyDescent="0.2">
      <c r="A6" s="80" t="s">
        <v>29</v>
      </c>
      <c r="B6" s="80" t="s">
        <v>32</v>
      </c>
      <c r="C6" s="80">
        <v>1</v>
      </c>
      <c r="D6" s="80">
        <v>2</v>
      </c>
      <c r="E6" s="80">
        <v>3</v>
      </c>
      <c r="F6" s="80">
        <v>4</v>
      </c>
      <c r="G6" s="80">
        <v>5</v>
      </c>
      <c r="H6" s="80">
        <v>6</v>
      </c>
      <c r="I6" s="80">
        <v>7</v>
      </c>
      <c r="J6" s="56"/>
    </row>
    <row r="7" spans="1:10" ht="21.2" customHeight="1" x14ac:dyDescent="0.2">
      <c r="A7" s="80">
        <v>1</v>
      </c>
      <c r="B7" s="85" t="s">
        <v>33</v>
      </c>
      <c r="C7" s="92">
        <f>'розділ 2'!D66+'розділ 2'!E66</f>
        <v>14</v>
      </c>
      <c r="D7" s="92">
        <f>'розділ 2'!E66</f>
        <v>0</v>
      </c>
      <c r="E7" s="92"/>
      <c r="F7" s="92">
        <f>'розділ 2'!H66</f>
        <v>2</v>
      </c>
      <c r="G7" s="92">
        <f>'розділ 2'!I66</f>
        <v>2</v>
      </c>
      <c r="H7" s="92"/>
      <c r="I7" s="92">
        <f>'розділ 2'!O66</f>
        <v>12</v>
      </c>
      <c r="J7" s="56"/>
    </row>
    <row r="8" spans="1:10" ht="38.450000000000003" customHeight="1" x14ac:dyDescent="0.2">
      <c r="A8" s="80">
        <v>2</v>
      </c>
      <c r="B8" s="85" t="s">
        <v>34</v>
      </c>
      <c r="C8" s="92">
        <f>'розділи 3, 4, 5'!E6+'розділи 3, 4, 5'!E7+'розділи 3, 4, 5'!F6+'розділи 3, 4, 5'!F7</f>
        <v>0</v>
      </c>
      <c r="D8" s="92">
        <f>'розділи 3, 4, 5'!F6+'розділи 3, 4, 5'!F7</f>
        <v>0</v>
      </c>
      <c r="E8" s="92"/>
      <c r="F8" s="92">
        <f>'розділи 3, 4, 5'!G6+'розділи 3, 4, 5'!G7</f>
        <v>0</v>
      </c>
      <c r="G8" s="92"/>
      <c r="H8" s="92"/>
      <c r="I8" s="92">
        <f>'розділи 3, 4, 5'!L6+'розділи 3, 4, 5'!L7</f>
        <v>0</v>
      </c>
      <c r="J8" s="56"/>
    </row>
    <row r="9" spans="1:10" ht="27.95" customHeight="1" x14ac:dyDescent="0.2">
      <c r="A9" s="80">
        <v>3</v>
      </c>
      <c r="B9" s="85" t="s">
        <v>35</v>
      </c>
      <c r="C9" s="92">
        <f>'розділи 6, 7'!D13+'розділи 6, 7'!E13</f>
        <v>0</v>
      </c>
      <c r="D9" s="92">
        <f>'розділи 6, 7'!E13</f>
        <v>0</v>
      </c>
      <c r="E9" s="92">
        <f>'розділи 6, 7'!F13</f>
        <v>0</v>
      </c>
      <c r="F9" s="92">
        <f>'розділи 6, 7'!G13</f>
        <v>0</v>
      </c>
      <c r="G9" s="92">
        <f>'розділи 6, 7'!G13</f>
        <v>0</v>
      </c>
      <c r="H9" s="92"/>
      <c r="I9" s="92">
        <f>'розділи 6, 7'!I13</f>
        <v>0</v>
      </c>
      <c r="J9" s="56"/>
    </row>
    <row r="10" spans="1:10" ht="46.9" customHeight="1" x14ac:dyDescent="0.2">
      <c r="A10" s="80">
        <v>4</v>
      </c>
      <c r="B10" s="85" t="s">
        <v>36</v>
      </c>
      <c r="C10" s="92">
        <f>'розділ 8'!E15+'розділ 8'!F15</f>
        <v>0</v>
      </c>
      <c r="D10" s="92">
        <f>'розділ 8'!F15</f>
        <v>0</v>
      </c>
      <c r="E10" s="92">
        <f>'розділ 8'!G15</f>
        <v>0</v>
      </c>
      <c r="F10" s="92">
        <f>'розділ 8'!H15</f>
        <v>0</v>
      </c>
      <c r="G10" s="92">
        <f>'розділ 8'!H15</f>
        <v>0</v>
      </c>
      <c r="H10" s="92"/>
      <c r="I10" s="92">
        <f>'розділ 8'!L15</f>
        <v>0</v>
      </c>
      <c r="J10" s="56"/>
    </row>
    <row r="11" spans="1:10" ht="21.2" customHeight="1" x14ac:dyDescent="0.2">
      <c r="A11" s="80">
        <v>5</v>
      </c>
      <c r="B11" s="85" t="s">
        <v>37</v>
      </c>
      <c r="C11" s="92">
        <f>'розділи 6, 7'!D36+'розділи 6, 7'!E36</f>
        <v>0</v>
      </c>
      <c r="D11" s="92">
        <f>'розділи 6, 7'!E36</f>
        <v>0</v>
      </c>
      <c r="E11" s="92">
        <f>'розділи 6, 7'!F36</f>
        <v>0</v>
      </c>
      <c r="F11" s="92">
        <f>'розділи 6, 7'!G36</f>
        <v>0</v>
      </c>
      <c r="G11" s="92">
        <f>'розділи 6, 7'!G36</f>
        <v>0</v>
      </c>
      <c r="H11" s="92">
        <f>'розділи 6, 7'!I36</f>
        <v>0</v>
      </c>
      <c r="I11" s="92">
        <f>'розділи 6, 7'!J36</f>
        <v>0</v>
      </c>
      <c r="J11" s="56"/>
    </row>
    <row r="12" spans="1:10" ht="26.45" customHeight="1" x14ac:dyDescent="0.2">
      <c r="A12" s="80">
        <v>6</v>
      </c>
      <c r="B12" s="85" t="s">
        <v>38</v>
      </c>
      <c r="C12" s="92">
        <f>'розділи 6, 7'!D37+'розділи 6, 7'!E37</f>
        <v>0</v>
      </c>
      <c r="D12" s="92">
        <f>'розділи 6, 7'!E37</f>
        <v>0</v>
      </c>
      <c r="E12" s="92">
        <f>'розділи 6, 7'!F37</f>
        <v>0</v>
      </c>
      <c r="F12" s="92">
        <f>'розділи 6, 7'!G37</f>
        <v>0</v>
      </c>
      <c r="G12" s="92">
        <f>'розділи 6, 7'!G37</f>
        <v>0</v>
      </c>
      <c r="H12" s="92">
        <f>'розділи 6, 7'!I37</f>
        <v>0</v>
      </c>
      <c r="I12" s="92">
        <f>'розділи 6, 7'!J37</f>
        <v>0</v>
      </c>
      <c r="J12" s="56"/>
    </row>
    <row r="13" spans="1:10" ht="29.45" customHeight="1" x14ac:dyDescent="0.2">
      <c r="A13" s="80">
        <v>7</v>
      </c>
      <c r="B13" s="85" t="s">
        <v>39</v>
      </c>
      <c r="C13" s="92">
        <f>'розділ 9'!D18+'розділ 9'!E18</f>
        <v>0</v>
      </c>
      <c r="D13" s="92">
        <f>'розділ 9'!E18</f>
        <v>0</v>
      </c>
      <c r="E13" s="92">
        <f>'розділ 9'!F18</f>
        <v>0</v>
      </c>
      <c r="F13" s="92">
        <f>'розділ 9'!G18</f>
        <v>0</v>
      </c>
      <c r="G13" s="92">
        <f>'розділ 9'!G18</f>
        <v>0</v>
      </c>
      <c r="H13" s="92"/>
      <c r="I13" s="92">
        <f>'розділ 9'!I18</f>
        <v>0</v>
      </c>
      <c r="J13" s="56"/>
    </row>
    <row r="14" spans="1:10" ht="19.7" customHeight="1" x14ac:dyDescent="0.2">
      <c r="A14" s="80">
        <v>8</v>
      </c>
      <c r="B14" s="86" t="s">
        <v>40</v>
      </c>
      <c r="C14" s="97">
        <f t="shared" ref="C14:I14" si="0">C7+C8+C9+C10+C11+C12+C13</f>
        <v>14</v>
      </c>
      <c r="D14" s="97">
        <f t="shared" si="0"/>
        <v>0</v>
      </c>
      <c r="E14" s="97">
        <f t="shared" si="0"/>
        <v>0</v>
      </c>
      <c r="F14" s="97">
        <f t="shared" si="0"/>
        <v>2</v>
      </c>
      <c r="G14" s="97">
        <f t="shared" si="0"/>
        <v>2</v>
      </c>
      <c r="H14" s="97">
        <f t="shared" si="0"/>
        <v>0</v>
      </c>
      <c r="I14" s="97">
        <f t="shared" si="0"/>
        <v>12</v>
      </c>
      <c r="J14" s="56"/>
    </row>
    <row r="15" spans="1:10" ht="24.2" customHeight="1" x14ac:dyDescent="0.25">
      <c r="A15" s="23"/>
      <c r="B15" s="87"/>
      <c r="C15" s="90"/>
      <c r="D15" s="90"/>
      <c r="E15" s="90"/>
      <c r="F15" s="90"/>
      <c r="G15" s="90"/>
      <c r="H15" s="90"/>
      <c r="I15" s="90"/>
    </row>
    <row r="16" spans="1:10" ht="15.95" customHeight="1" x14ac:dyDescent="0.2">
      <c r="B16" s="88"/>
      <c r="C16" s="91"/>
      <c r="D16" s="91"/>
      <c r="E16" s="91"/>
      <c r="F16" s="91"/>
      <c r="G16" s="91"/>
      <c r="H16" s="91"/>
    </row>
  </sheetData>
  <mergeCells count="11">
    <mergeCell ref="H4:H5"/>
    <mergeCell ref="E2:E5"/>
    <mergeCell ref="B1:I1"/>
    <mergeCell ref="A2:A5"/>
    <mergeCell ref="B2:B5"/>
    <mergeCell ref="F2:H2"/>
    <mergeCell ref="I2:I5"/>
    <mergeCell ref="C3:C5"/>
    <mergeCell ref="D3:D5"/>
    <mergeCell ref="F3:F5"/>
    <mergeCell ref="G4:G5"/>
  </mergeCells>
  <pageMargins left="0.39370078740157483" right="0.39370078740157483" top="0.98425196850393704" bottom="0.98425196850393704" header="0.51181102362204722" footer="0.51181102362204722"/>
  <pageSetup paperSize="9" orientation="landscape"/>
  <headerFooter alignWithMargins="0">
    <oddFooter>&amp;CФорма № 1_00644_2.2017, Підрозділ: Орджонікідзевський районний суд м.Харкова, 
Початок періоду: 01.01.2017, Кінець періоду: 30.06.2017&amp;L257E0A0B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workbookViewId="0"/>
  </sheetViews>
  <sheetFormatPr defaultRowHeight="12.75" x14ac:dyDescent="0.2"/>
  <cols>
    <col min="1" max="1" width="3.85546875" customWidth="1"/>
    <col min="2" max="2" width="42.5703125" customWidth="1"/>
    <col min="3" max="3" width="25.85546875" customWidth="1"/>
    <col min="4" max="4" width="11.28515625" customWidth="1"/>
    <col min="5" max="5" width="8.5703125" customWidth="1"/>
    <col min="6" max="6" width="8" customWidth="1"/>
    <col min="7" max="7" width="9.28515625" customWidth="1"/>
    <col min="8" max="9" width="7.85546875" customWidth="1"/>
    <col min="10" max="10" width="7.140625" customWidth="1"/>
    <col min="11" max="11" width="9.85546875" customWidth="1"/>
    <col min="12" max="12" width="8.42578125" customWidth="1"/>
    <col min="13" max="13" width="10.85546875" customWidth="1"/>
    <col min="14" max="14" width="10.42578125" customWidth="1"/>
    <col min="15" max="17" width="8.5703125" customWidth="1"/>
    <col min="18" max="18" width="8.28515625" customWidth="1"/>
    <col min="19" max="20" width="8.5703125" customWidth="1"/>
    <col min="21" max="21" width="8.7109375" customWidth="1"/>
    <col min="22" max="22" width="9.28515625" customWidth="1"/>
    <col min="23" max="23" width="8" customWidth="1"/>
    <col min="24" max="24" width="8.140625" customWidth="1"/>
    <col min="25" max="25" width="8.85546875" customWidth="1"/>
  </cols>
  <sheetData>
    <row r="1" spans="1:26" ht="12.95" customHeight="1" x14ac:dyDescent="0.2">
      <c r="A1" s="98" t="s">
        <v>50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</row>
    <row r="2" spans="1:26" ht="12.95" customHeight="1" x14ac:dyDescent="0.2">
      <c r="A2" s="99" t="s">
        <v>51</v>
      </c>
      <c r="B2" s="99"/>
      <c r="C2" s="110" t="s">
        <v>116</v>
      </c>
      <c r="D2" s="114" t="s">
        <v>165</v>
      </c>
      <c r="E2" s="114" t="s">
        <v>166</v>
      </c>
      <c r="F2" s="116" t="s">
        <v>167</v>
      </c>
      <c r="G2" s="119"/>
      <c r="H2" s="121" t="s">
        <v>169</v>
      </c>
      <c r="I2" s="122"/>
      <c r="J2" s="122"/>
      <c r="K2" s="122"/>
      <c r="L2" s="122"/>
      <c r="M2" s="122"/>
      <c r="N2" s="124"/>
      <c r="O2" s="125" t="s">
        <v>49</v>
      </c>
      <c r="P2" s="116" t="s">
        <v>177</v>
      </c>
      <c r="Q2" s="119"/>
      <c r="R2" s="128" t="s">
        <v>178</v>
      </c>
      <c r="S2" s="129"/>
      <c r="T2" s="129"/>
      <c r="U2" s="129"/>
      <c r="V2" s="129"/>
      <c r="W2" s="129"/>
      <c r="X2" s="129"/>
      <c r="Y2" s="130"/>
      <c r="Z2" s="56"/>
    </row>
    <row r="3" spans="1:26" ht="12.95" customHeight="1" x14ac:dyDescent="0.2">
      <c r="A3" s="100"/>
      <c r="B3" s="100"/>
      <c r="C3" s="111"/>
      <c r="D3" s="114"/>
      <c r="E3" s="114"/>
      <c r="F3" s="117"/>
      <c r="G3" s="120"/>
      <c r="H3" s="114" t="s">
        <v>42</v>
      </c>
      <c r="I3" s="123" t="s">
        <v>170</v>
      </c>
      <c r="J3" s="123"/>
      <c r="K3" s="123"/>
      <c r="L3" s="123"/>
      <c r="M3" s="123"/>
      <c r="N3" s="123"/>
      <c r="O3" s="126"/>
      <c r="P3" s="117"/>
      <c r="Q3" s="120"/>
      <c r="R3" s="128" t="s">
        <v>179</v>
      </c>
      <c r="S3" s="130"/>
      <c r="T3" s="118" t="s">
        <v>181</v>
      </c>
      <c r="U3" s="118" t="s">
        <v>182</v>
      </c>
      <c r="V3" s="118" t="s">
        <v>183</v>
      </c>
      <c r="W3" s="118" t="s">
        <v>184</v>
      </c>
      <c r="X3" s="118" t="s">
        <v>185</v>
      </c>
      <c r="Y3" s="118" t="s">
        <v>186</v>
      </c>
      <c r="Z3" s="56"/>
    </row>
    <row r="4" spans="1:26" ht="12.95" customHeight="1" x14ac:dyDescent="0.2">
      <c r="A4" s="100"/>
      <c r="B4" s="100"/>
      <c r="C4" s="111"/>
      <c r="D4" s="114"/>
      <c r="E4" s="114"/>
      <c r="F4" s="118" t="s">
        <v>42</v>
      </c>
      <c r="G4" s="110" t="s">
        <v>168</v>
      </c>
      <c r="H4" s="114"/>
      <c r="I4" s="118" t="s">
        <v>171</v>
      </c>
      <c r="J4" s="118" t="s">
        <v>172</v>
      </c>
      <c r="K4" s="110" t="s">
        <v>173</v>
      </c>
      <c r="L4" s="118" t="s">
        <v>174</v>
      </c>
      <c r="M4" s="118" t="s">
        <v>175</v>
      </c>
      <c r="N4" s="118" t="s">
        <v>176</v>
      </c>
      <c r="O4" s="126"/>
      <c r="P4" s="118" t="s">
        <v>42</v>
      </c>
      <c r="Q4" s="110" t="s">
        <v>168</v>
      </c>
      <c r="R4" s="110" t="s">
        <v>42</v>
      </c>
      <c r="S4" s="110" t="s">
        <v>180</v>
      </c>
      <c r="T4" s="118"/>
      <c r="U4" s="118"/>
      <c r="V4" s="118"/>
      <c r="W4" s="118"/>
      <c r="X4" s="118"/>
      <c r="Y4" s="118"/>
      <c r="Z4" s="56"/>
    </row>
    <row r="5" spans="1:26" ht="12.95" customHeight="1" x14ac:dyDescent="0.2">
      <c r="A5" s="100"/>
      <c r="B5" s="100"/>
      <c r="C5" s="111"/>
      <c r="D5" s="114"/>
      <c r="E5" s="114"/>
      <c r="F5" s="118"/>
      <c r="G5" s="111"/>
      <c r="H5" s="114"/>
      <c r="I5" s="118"/>
      <c r="J5" s="118"/>
      <c r="K5" s="111"/>
      <c r="L5" s="118"/>
      <c r="M5" s="118"/>
      <c r="N5" s="118"/>
      <c r="O5" s="126"/>
      <c r="P5" s="118"/>
      <c r="Q5" s="111"/>
      <c r="R5" s="111"/>
      <c r="S5" s="111"/>
      <c r="T5" s="118"/>
      <c r="U5" s="118"/>
      <c r="V5" s="118"/>
      <c r="W5" s="118"/>
      <c r="X5" s="118"/>
      <c r="Y5" s="118"/>
      <c r="Z5" s="56"/>
    </row>
    <row r="6" spans="1:26" ht="12.95" customHeight="1" x14ac:dyDescent="0.2">
      <c r="A6" s="100"/>
      <c r="B6" s="100"/>
      <c r="C6" s="111"/>
      <c r="D6" s="114"/>
      <c r="E6" s="114"/>
      <c r="F6" s="118"/>
      <c r="G6" s="111"/>
      <c r="H6" s="114"/>
      <c r="I6" s="118"/>
      <c r="J6" s="118"/>
      <c r="K6" s="111"/>
      <c r="L6" s="118"/>
      <c r="M6" s="118"/>
      <c r="N6" s="118"/>
      <c r="O6" s="126"/>
      <c r="P6" s="118"/>
      <c r="Q6" s="111"/>
      <c r="R6" s="111"/>
      <c r="S6" s="111"/>
      <c r="T6" s="118"/>
      <c r="U6" s="118"/>
      <c r="V6" s="118"/>
      <c r="W6" s="118"/>
      <c r="X6" s="118"/>
      <c r="Y6" s="118"/>
      <c r="Z6" s="56"/>
    </row>
    <row r="7" spans="1:26" ht="12.95" customHeight="1" x14ac:dyDescent="0.2">
      <c r="A7" s="101"/>
      <c r="B7" s="101"/>
      <c r="C7" s="112"/>
      <c r="D7" s="114"/>
      <c r="E7" s="114"/>
      <c r="F7" s="118"/>
      <c r="G7" s="112"/>
      <c r="H7" s="114"/>
      <c r="I7" s="118"/>
      <c r="J7" s="118"/>
      <c r="K7" s="112"/>
      <c r="L7" s="118"/>
      <c r="M7" s="118"/>
      <c r="N7" s="118"/>
      <c r="O7" s="127"/>
      <c r="P7" s="118"/>
      <c r="Q7" s="112"/>
      <c r="R7" s="112"/>
      <c r="S7" s="112"/>
      <c r="T7" s="118"/>
      <c r="U7" s="118"/>
      <c r="V7" s="118"/>
      <c r="W7" s="118"/>
      <c r="X7" s="118"/>
      <c r="Y7" s="118"/>
      <c r="Z7" s="56"/>
    </row>
    <row r="8" spans="1:26" x14ac:dyDescent="0.2">
      <c r="A8" s="102" t="s">
        <v>29</v>
      </c>
      <c r="B8" s="104" t="s">
        <v>32</v>
      </c>
      <c r="C8" s="104" t="s">
        <v>117</v>
      </c>
      <c r="D8" s="104">
        <v>1</v>
      </c>
      <c r="E8" s="104">
        <v>2</v>
      </c>
      <c r="F8" s="104">
        <v>3</v>
      </c>
      <c r="G8" s="104">
        <v>4</v>
      </c>
      <c r="H8" s="104">
        <v>5</v>
      </c>
      <c r="I8" s="104">
        <v>6</v>
      </c>
      <c r="J8" s="104">
        <v>7</v>
      </c>
      <c r="K8" s="104">
        <v>8</v>
      </c>
      <c r="L8" s="104">
        <v>9</v>
      </c>
      <c r="M8" s="104">
        <v>10</v>
      </c>
      <c r="N8" s="104">
        <v>11</v>
      </c>
      <c r="O8" s="104">
        <v>12</v>
      </c>
      <c r="P8" s="104">
        <v>13</v>
      </c>
      <c r="Q8" s="104">
        <v>14</v>
      </c>
      <c r="R8" s="104">
        <v>15</v>
      </c>
      <c r="S8" s="104">
        <v>16</v>
      </c>
      <c r="T8" s="104">
        <v>17</v>
      </c>
      <c r="U8" s="104">
        <v>18</v>
      </c>
      <c r="V8" s="104">
        <v>19</v>
      </c>
      <c r="W8" s="104">
        <v>20</v>
      </c>
      <c r="X8" s="104">
        <v>21</v>
      </c>
      <c r="Y8" s="104">
        <v>22</v>
      </c>
      <c r="Z8" s="56"/>
    </row>
    <row r="9" spans="1:26" x14ac:dyDescent="0.2">
      <c r="A9" s="103">
        <v>1</v>
      </c>
      <c r="B9" s="105" t="s">
        <v>52</v>
      </c>
      <c r="C9" s="113" t="s">
        <v>118</v>
      </c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31"/>
      <c r="U9" s="131"/>
      <c r="V9" s="131"/>
      <c r="W9" s="131"/>
      <c r="X9" s="131"/>
      <c r="Y9" s="131"/>
      <c r="Z9" s="56"/>
    </row>
    <row r="10" spans="1:26" ht="52.9" customHeight="1" x14ac:dyDescent="0.2">
      <c r="A10" s="103">
        <v>2</v>
      </c>
      <c r="B10" s="105" t="s">
        <v>53</v>
      </c>
      <c r="C10" s="113" t="s">
        <v>119</v>
      </c>
      <c r="D10" s="115">
        <v>2</v>
      </c>
      <c r="E10" s="115"/>
      <c r="F10" s="115">
        <v>2</v>
      </c>
      <c r="G10" s="115"/>
      <c r="H10" s="115">
        <v>1</v>
      </c>
      <c r="I10" s="115">
        <v>1</v>
      </c>
      <c r="J10" s="115"/>
      <c r="K10" s="115"/>
      <c r="L10" s="115"/>
      <c r="M10" s="115"/>
      <c r="N10" s="115"/>
      <c r="O10" s="115">
        <v>1</v>
      </c>
      <c r="P10" s="115">
        <v>1</v>
      </c>
      <c r="Q10" s="115"/>
      <c r="R10" s="115">
        <v>1</v>
      </c>
      <c r="S10" s="115"/>
      <c r="T10" s="131"/>
      <c r="U10" s="131"/>
      <c r="V10" s="131"/>
      <c r="W10" s="131"/>
      <c r="X10" s="131"/>
      <c r="Y10" s="131"/>
      <c r="Z10" s="132"/>
    </row>
    <row r="11" spans="1:26" x14ac:dyDescent="0.2">
      <c r="A11" s="103">
        <v>3</v>
      </c>
      <c r="B11" s="106" t="s">
        <v>54</v>
      </c>
      <c r="C11" s="102" t="s">
        <v>120</v>
      </c>
      <c r="D11" s="115">
        <v>1</v>
      </c>
      <c r="E11" s="115"/>
      <c r="F11" s="115">
        <v>1</v>
      </c>
      <c r="G11" s="115"/>
      <c r="H11" s="115"/>
      <c r="I11" s="115"/>
      <c r="J11" s="115"/>
      <c r="K11" s="115"/>
      <c r="L11" s="115"/>
      <c r="M11" s="115"/>
      <c r="N11" s="115"/>
      <c r="O11" s="115">
        <v>1</v>
      </c>
      <c r="P11" s="115">
        <v>1</v>
      </c>
      <c r="Q11" s="115"/>
      <c r="R11" s="115"/>
      <c r="S11" s="115"/>
      <c r="T11" s="131"/>
      <c r="U11" s="131"/>
      <c r="V11" s="131"/>
      <c r="W11" s="131"/>
      <c r="X11" s="131"/>
      <c r="Y11" s="131"/>
      <c r="Z11" s="56"/>
    </row>
    <row r="12" spans="1:26" x14ac:dyDescent="0.2">
      <c r="A12" s="103">
        <v>4</v>
      </c>
      <c r="B12" s="106" t="s">
        <v>55</v>
      </c>
      <c r="C12" s="102" t="s">
        <v>121</v>
      </c>
      <c r="D12" s="115">
        <v>1</v>
      </c>
      <c r="E12" s="115"/>
      <c r="F12" s="115">
        <v>1</v>
      </c>
      <c r="G12" s="115"/>
      <c r="H12" s="115">
        <v>1</v>
      </c>
      <c r="I12" s="115">
        <v>1</v>
      </c>
      <c r="J12" s="115"/>
      <c r="K12" s="115"/>
      <c r="L12" s="115"/>
      <c r="M12" s="115"/>
      <c r="N12" s="115"/>
      <c r="O12" s="115"/>
      <c r="P12" s="115"/>
      <c r="Q12" s="115"/>
      <c r="R12" s="115">
        <v>1</v>
      </c>
      <c r="S12" s="115"/>
      <c r="T12" s="131"/>
      <c r="U12" s="131"/>
      <c r="V12" s="131"/>
      <c r="W12" s="131"/>
      <c r="X12" s="131"/>
      <c r="Y12" s="131"/>
      <c r="Z12" s="56"/>
    </row>
    <row r="13" spans="1:26" x14ac:dyDescent="0.2">
      <c r="A13" s="103">
        <v>5</v>
      </c>
      <c r="B13" s="106" t="s">
        <v>56</v>
      </c>
      <c r="C13" s="102" t="s">
        <v>122</v>
      </c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31"/>
      <c r="U13" s="131"/>
      <c r="V13" s="131"/>
      <c r="W13" s="131"/>
      <c r="X13" s="131"/>
      <c r="Y13" s="131"/>
      <c r="Z13" s="56"/>
    </row>
    <row r="14" spans="1:26" x14ac:dyDescent="0.2">
      <c r="A14" s="103">
        <v>6</v>
      </c>
      <c r="B14" s="106" t="s">
        <v>57</v>
      </c>
      <c r="C14" s="102">
        <v>127</v>
      </c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31"/>
      <c r="U14" s="131"/>
      <c r="V14" s="131"/>
      <c r="W14" s="131"/>
      <c r="X14" s="131"/>
      <c r="Y14" s="131"/>
      <c r="Z14" s="56"/>
    </row>
    <row r="15" spans="1:26" ht="22.7" customHeight="1" x14ac:dyDescent="0.2">
      <c r="A15" s="103">
        <v>7</v>
      </c>
      <c r="B15" s="105" t="s">
        <v>58</v>
      </c>
      <c r="C15" s="113" t="s">
        <v>123</v>
      </c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31"/>
      <c r="U15" s="131"/>
      <c r="V15" s="131"/>
      <c r="W15" s="131"/>
      <c r="X15" s="131"/>
      <c r="Y15" s="131"/>
      <c r="Z15" s="56"/>
    </row>
    <row r="16" spans="1:26" x14ac:dyDescent="0.2">
      <c r="A16" s="103">
        <v>8</v>
      </c>
      <c r="B16" s="106" t="s">
        <v>59</v>
      </c>
      <c r="C16" s="102" t="s">
        <v>124</v>
      </c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31"/>
      <c r="U16" s="131"/>
      <c r="V16" s="131"/>
      <c r="W16" s="131"/>
      <c r="X16" s="131"/>
      <c r="Y16" s="131"/>
      <c r="Z16" s="56"/>
    </row>
    <row r="17" spans="1:26" x14ac:dyDescent="0.2">
      <c r="A17" s="103">
        <v>9</v>
      </c>
      <c r="B17" s="106" t="s">
        <v>60</v>
      </c>
      <c r="C17" s="102" t="s">
        <v>125</v>
      </c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31"/>
      <c r="U17" s="131"/>
      <c r="V17" s="131"/>
      <c r="W17" s="131"/>
      <c r="X17" s="131"/>
      <c r="Y17" s="131"/>
      <c r="Z17" s="56"/>
    </row>
    <row r="18" spans="1:26" ht="52.9" customHeight="1" x14ac:dyDescent="0.2">
      <c r="A18" s="103">
        <v>10</v>
      </c>
      <c r="B18" s="105" t="s">
        <v>61</v>
      </c>
      <c r="C18" s="113" t="s">
        <v>126</v>
      </c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31"/>
      <c r="U18" s="131"/>
      <c r="V18" s="131"/>
      <c r="W18" s="131"/>
      <c r="X18" s="131"/>
      <c r="Y18" s="131"/>
      <c r="Z18" s="132"/>
    </row>
    <row r="19" spans="1:26" x14ac:dyDescent="0.2">
      <c r="A19" s="103">
        <v>11</v>
      </c>
      <c r="B19" s="106" t="s">
        <v>62</v>
      </c>
      <c r="C19" s="102" t="s">
        <v>127</v>
      </c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31"/>
      <c r="U19" s="131"/>
      <c r="V19" s="131"/>
      <c r="W19" s="131"/>
      <c r="X19" s="131"/>
      <c r="Y19" s="131"/>
      <c r="Z19" s="132"/>
    </row>
    <row r="20" spans="1:26" ht="52.9" customHeight="1" x14ac:dyDescent="0.2">
      <c r="A20" s="103">
        <v>12</v>
      </c>
      <c r="B20" s="107" t="s">
        <v>63</v>
      </c>
      <c r="C20" s="113" t="s">
        <v>128</v>
      </c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31"/>
      <c r="U20" s="131"/>
      <c r="V20" s="131"/>
      <c r="W20" s="131"/>
      <c r="X20" s="131"/>
      <c r="Y20" s="131"/>
      <c r="Z20" s="132"/>
    </row>
    <row r="21" spans="1:26" x14ac:dyDescent="0.2">
      <c r="A21" s="103">
        <v>13</v>
      </c>
      <c r="B21" s="108" t="s">
        <v>64</v>
      </c>
      <c r="C21" s="102" t="s">
        <v>129</v>
      </c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31"/>
      <c r="U21" s="131"/>
      <c r="V21" s="131"/>
      <c r="W21" s="131"/>
      <c r="X21" s="131"/>
      <c r="Y21" s="131"/>
      <c r="Z21" s="132"/>
    </row>
    <row r="22" spans="1:26" ht="52.9" customHeight="1" x14ac:dyDescent="0.2">
      <c r="A22" s="103">
        <v>14</v>
      </c>
      <c r="B22" s="106" t="s">
        <v>65</v>
      </c>
      <c r="C22" s="102">
        <v>161</v>
      </c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31"/>
      <c r="U22" s="131"/>
      <c r="V22" s="131"/>
      <c r="W22" s="131"/>
      <c r="X22" s="131"/>
      <c r="Y22" s="131"/>
      <c r="Z22" s="132"/>
    </row>
    <row r="23" spans="1:26" x14ac:dyDescent="0.2">
      <c r="A23" s="103">
        <v>15</v>
      </c>
      <c r="B23" s="106" t="s">
        <v>66</v>
      </c>
      <c r="C23" s="102" t="s">
        <v>130</v>
      </c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31"/>
      <c r="U23" s="131"/>
      <c r="V23" s="131"/>
      <c r="W23" s="131"/>
      <c r="X23" s="131"/>
      <c r="Y23" s="131"/>
      <c r="Z23" s="56"/>
    </row>
    <row r="24" spans="1:26" x14ac:dyDescent="0.2">
      <c r="A24" s="103">
        <v>16</v>
      </c>
      <c r="B24" s="106" t="s">
        <v>67</v>
      </c>
      <c r="C24" s="102">
        <v>176</v>
      </c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31"/>
      <c r="U24" s="131"/>
      <c r="V24" s="131"/>
      <c r="W24" s="131"/>
      <c r="X24" s="131"/>
      <c r="Y24" s="131"/>
      <c r="Z24" s="56"/>
    </row>
    <row r="25" spans="1:26" ht="22.7" customHeight="1" x14ac:dyDescent="0.2">
      <c r="A25" s="103">
        <v>17</v>
      </c>
      <c r="B25" s="107" t="s">
        <v>68</v>
      </c>
      <c r="C25" s="113" t="s">
        <v>131</v>
      </c>
      <c r="D25" s="115">
        <v>9</v>
      </c>
      <c r="E25" s="115"/>
      <c r="F25" s="115">
        <v>9</v>
      </c>
      <c r="G25" s="115"/>
      <c r="H25" s="115">
        <v>1</v>
      </c>
      <c r="I25" s="115">
        <v>1</v>
      </c>
      <c r="J25" s="115"/>
      <c r="K25" s="115"/>
      <c r="L25" s="115"/>
      <c r="M25" s="115"/>
      <c r="N25" s="115"/>
      <c r="O25" s="115">
        <v>8</v>
      </c>
      <c r="P25" s="115">
        <v>8</v>
      </c>
      <c r="Q25" s="115"/>
      <c r="R25" s="115">
        <v>1</v>
      </c>
      <c r="S25" s="115"/>
      <c r="T25" s="131"/>
      <c r="U25" s="131"/>
      <c r="V25" s="131"/>
      <c r="W25" s="131"/>
      <c r="X25" s="131"/>
      <c r="Y25" s="131"/>
      <c r="Z25" s="56"/>
    </row>
    <row r="26" spans="1:26" x14ac:dyDescent="0.2">
      <c r="A26" s="103">
        <v>18</v>
      </c>
      <c r="B26" s="106" t="s">
        <v>69</v>
      </c>
      <c r="C26" s="102" t="s">
        <v>132</v>
      </c>
      <c r="D26" s="115">
        <v>6</v>
      </c>
      <c r="E26" s="115"/>
      <c r="F26" s="115">
        <v>6</v>
      </c>
      <c r="G26" s="115"/>
      <c r="H26" s="115">
        <v>1</v>
      </c>
      <c r="I26" s="115">
        <v>1</v>
      </c>
      <c r="J26" s="115"/>
      <c r="K26" s="115"/>
      <c r="L26" s="115"/>
      <c r="M26" s="115"/>
      <c r="N26" s="115"/>
      <c r="O26" s="115">
        <v>5</v>
      </c>
      <c r="P26" s="115">
        <v>5</v>
      </c>
      <c r="Q26" s="115"/>
      <c r="R26" s="115">
        <v>1</v>
      </c>
      <c r="S26" s="115"/>
      <c r="T26" s="131"/>
      <c r="U26" s="131"/>
      <c r="V26" s="131"/>
      <c r="W26" s="131"/>
      <c r="X26" s="131"/>
      <c r="Y26" s="131"/>
      <c r="Z26" s="56"/>
    </row>
    <row r="27" spans="1:26" x14ac:dyDescent="0.2">
      <c r="A27" s="103">
        <v>19</v>
      </c>
      <c r="B27" s="106" t="s">
        <v>70</v>
      </c>
      <c r="C27" s="102" t="s">
        <v>133</v>
      </c>
      <c r="D27" s="115">
        <v>1</v>
      </c>
      <c r="E27" s="115"/>
      <c r="F27" s="115">
        <v>1</v>
      </c>
      <c r="G27" s="115"/>
      <c r="H27" s="115"/>
      <c r="I27" s="115"/>
      <c r="J27" s="115"/>
      <c r="K27" s="115"/>
      <c r="L27" s="115"/>
      <c r="M27" s="115"/>
      <c r="N27" s="115"/>
      <c r="O27" s="115">
        <v>1</v>
      </c>
      <c r="P27" s="115">
        <v>1</v>
      </c>
      <c r="Q27" s="115"/>
      <c r="R27" s="115"/>
      <c r="S27" s="115"/>
      <c r="T27" s="131"/>
      <c r="U27" s="131"/>
      <c r="V27" s="131"/>
      <c r="W27" s="131"/>
      <c r="X27" s="131"/>
      <c r="Y27" s="131"/>
      <c r="Z27" s="56"/>
    </row>
    <row r="28" spans="1:26" x14ac:dyDescent="0.2">
      <c r="A28" s="103">
        <v>20</v>
      </c>
      <c r="B28" s="106" t="s">
        <v>71</v>
      </c>
      <c r="C28" s="102" t="s">
        <v>134</v>
      </c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31"/>
      <c r="U28" s="131"/>
      <c r="V28" s="131"/>
      <c r="W28" s="131"/>
      <c r="X28" s="131"/>
      <c r="Y28" s="131"/>
      <c r="Z28" s="56"/>
    </row>
    <row r="29" spans="1:26" x14ac:dyDescent="0.2">
      <c r="A29" s="103">
        <v>21</v>
      </c>
      <c r="B29" s="106" t="s">
        <v>72</v>
      </c>
      <c r="C29" s="102" t="s">
        <v>135</v>
      </c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31"/>
      <c r="U29" s="131"/>
      <c r="V29" s="131"/>
      <c r="W29" s="131"/>
      <c r="X29" s="131"/>
      <c r="Y29" s="131"/>
      <c r="Z29" s="56"/>
    </row>
    <row r="30" spans="1:26" x14ac:dyDescent="0.2">
      <c r="A30" s="103">
        <v>22</v>
      </c>
      <c r="B30" s="106" t="s">
        <v>73</v>
      </c>
      <c r="C30" s="102" t="s">
        <v>136</v>
      </c>
      <c r="D30" s="115">
        <v>2</v>
      </c>
      <c r="E30" s="115"/>
      <c r="F30" s="115">
        <v>2</v>
      </c>
      <c r="G30" s="115"/>
      <c r="H30" s="115"/>
      <c r="I30" s="115"/>
      <c r="J30" s="115"/>
      <c r="K30" s="115"/>
      <c r="L30" s="115"/>
      <c r="M30" s="115"/>
      <c r="N30" s="115"/>
      <c r="O30" s="115">
        <v>2</v>
      </c>
      <c r="P30" s="115">
        <v>2</v>
      </c>
      <c r="Q30" s="115"/>
      <c r="R30" s="115"/>
      <c r="S30" s="115"/>
      <c r="T30" s="131"/>
      <c r="U30" s="131"/>
      <c r="V30" s="131"/>
      <c r="W30" s="131"/>
      <c r="X30" s="131"/>
      <c r="Y30" s="131"/>
      <c r="Z30" s="56"/>
    </row>
    <row r="31" spans="1:26" ht="52.9" customHeight="1" x14ac:dyDescent="0.2">
      <c r="A31" s="103">
        <v>23</v>
      </c>
      <c r="B31" s="106" t="s">
        <v>74</v>
      </c>
      <c r="C31" s="102" t="s">
        <v>137</v>
      </c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31"/>
      <c r="U31" s="131"/>
      <c r="V31" s="131"/>
      <c r="W31" s="131"/>
      <c r="X31" s="131"/>
      <c r="Y31" s="131"/>
      <c r="Z31" s="56"/>
    </row>
    <row r="32" spans="1:26" ht="52.9" customHeight="1" x14ac:dyDescent="0.2">
      <c r="A32" s="103">
        <v>24</v>
      </c>
      <c r="B32" s="105" t="s">
        <v>75</v>
      </c>
      <c r="C32" s="113" t="s">
        <v>138</v>
      </c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31"/>
      <c r="U32" s="131"/>
      <c r="V32" s="131"/>
      <c r="W32" s="131"/>
      <c r="X32" s="131"/>
      <c r="Y32" s="131"/>
      <c r="Z32" s="56"/>
    </row>
    <row r="33" spans="1:26" x14ac:dyDescent="0.2">
      <c r="A33" s="103">
        <v>25</v>
      </c>
      <c r="B33" s="106" t="s">
        <v>76</v>
      </c>
      <c r="C33" s="102" t="s">
        <v>139</v>
      </c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31"/>
      <c r="U33" s="131"/>
      <c r="V33" s="131"/>
      <c r="W33" s="131"/>
      <c r="X33" s="131"/>
      <c r="Y33" s="131"/>
      <c r="Z33" s="56"/>
    </row>
    <row r="34" spans="1:26" ht="22.7" customHeight="1" x14ac:dyDescent="0.2">
      <c r="A34" s="103">
        <v>26</v>
      </c>
      <c r="B34" s="106" t="s">
        <v>77</v>
      </c>
      <c r="C34" s="102" t="s">
        <v>140</v>
      </c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31"/>
      <c r="U34" s="131"/>
      <c r="V34" s="131"/>
      <c r="W34" s="131"/>
      <c r="X34" s="131"/>
      <c r="Y34" s="131"/>
      <c r="Z34" s="56"/>
    </row>
    <row r="35" spans="1:26" ht="52.9" customHeight="1" x14ac:dyDescent="0.2">
      <c r="A35" s="103">
        <v>27</v>
      </c>
      <c r="B35" s="105" t="s">
        <v>78</v>
      </c>
      <c r="C35" s="113" t="s">
        <v>141</v>
      </c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31"/>
      <c r="U35" s="131"/>
      <c r="V35" s="131"/>
      <c r="W35" s="131"/>
      <c r="X35" s="131"/>
      <c r="Y35" s="131"/>
      <c r="Z35" s="56"/>
    </row>
    <row r="36" spans="1:26" ht="52.9" customHeight="1" x14ac:dyDescent="0.2">
      <c r="A36" s="103">
        <v>28</v>
      </c>
      <c r="B36" s="107" t="s">
        <v>79</v>
      </c>
      <c r="C36" s="113" t="s">
        <v>142</v>
      </c>
      <c r="D36" s="115">
        <v>1</v>
      </c>
      <c r="E36" s="115"/>
      <c r="F36" s="115">
        <v>1</v>
      </c>
      <c r="G36" s="115"/>
      <c r="H36" s="115"/>
      <c r="I36" s="115"/>
      <c r="J36" s="115"/>
      <c r="K36" s="115"/>
      <c r="L36" s="115"/>
      <c r="M36" s="115"/>
      <c r="N36" s="115"/>
      <c r="O36" s="115">
        <v>1</v>
      </c>
      <c r="P36" s="115">
        <v>1</v>
      </c>
      <c r="Q36" s="115"/>
      <c r="R36" s="115"/>
      <c r="S36" s="115"/>
      <c r="T36" s="131"/>
      <c r="U36" s="131"/>
      <c r="V36" s="131"/>
      <c r="W36" s="131"/>
      <c r="X36" s="131"/>
      <c r="Y36" s="131"/>
      <c r="Z36" s="56"/>
    </row>
    <row r="37" spans="1:26" x14ac:dyDescent="0.2">
      <c r="A37" s="103">
        <v>29</v>
      </c>
      <c r="B37" s="106" t="s">
        <v>80</v>
      </c>
      <c r="C37" s="102">
        <v>255</v>
      </c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31"/>
      <c r="U37" s="131"/>
      <c r="V37" s="131"/>
      <c r="W37" s="131"/>
      <c r="X37" s="131"/>
      <c r="Y37" s="131"/>
      <c r="Z37" s="56"/>
    </row>
    <row r="38" spans="1:26" x14ac:dyDescent="0.2">
      <c r="A38" s="103">
        <v>30</v>
      </c>
      <c r="B38" s="106" t="s">
        <v>81</v>
      </c>
      <c r="C38" s="102" t="s">
        <v>143</v>
      </c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31"/>
      <c r="U38" s="131"/>
      <c r="V38" s="131"/>
      <c r="W38" s="131"/>
      <c r="X38" s="131"/>
      <c r="Y38" s="131"/>
      <c r="Z38" s="56"/>
    </row>
    <row r="39" spans="1:26" x14ac:dyDescent="0.2">
      <c r="A39" s="103">
        <v>31</v>
      </c>
      <c r="B39" s="106" t="s">
        <v>82</v>
      </c>
      <c r="C39" s="102">
        <v>258</v>
      </c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31"/>
      <c r="U39" s="131"/>
      <c r="V39" s="131"/>
      <c r="W39" s="131"/>
      <c r="X39" s="131"/>
      <c r="Y39" s="131"/>
      <c r="Z39" s="56"/>
    </row>
    <row r="40" spans="1:26" x14ac:dyDescent="0.2">
      <c r="A40" s="103">
        <v>32</v>
      </c>
      <c r="B40" s="105" t="s">
        <v>83</v>
      </c>
      <c r="C40" s="113" t="s">
        <v>144</v>
      </c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31"/>
      <c r="U40" s="131"/>
      <c r="V40" s="131"/>
      <c r="W40" s="131"/>
      <c r="X40" s="131"/>
      <c r="Y40" s="131"/>
      <c r="Z40" s="56"/>
    </row>
    <row r="41" spans="1:26" ht="52.9" customHeight="1" x14ac:dyDescent="0.2">
      <c r="A41" s="103">
        <v>33</v>
      </c>
      <c r="B41" s="105" t="s">
        <v>84</v>
      </c>
      <c r="C41" s="113" t="s">
        <v>145</v>
      </c>
      <c r="D41" s="115">
        <v>1</v>
      </c>
      <c r="E41" s="115"/>
      <c r="F41" s="115">
        <v>1</v>
      </c>
      <c r="G41" s="115"/>
      <c r="H41" s="115"/>
      <c r="I41" s="115"/>
      <c r="J41" s="115"/>
      <c r="K41" s="115"/>
      <c r="L41" s="115"/>
      <c r="M41" s="115"/>
      <c r="N41" s="115"/>
      <c r="O41" s="115">
        <v>1</v>
      </c>
      <c r="P41" s="115">
        <v>1</v>
      </c>
      <c r="Q41" s="115"/>
      <c r="R41" s="115"/>
      <c r="S41" s="115"/>
      <c r="T41" s="131"/>
      <c r="U41" s="131"/>
      <c r="V41" s="131"/>
      <c r="W41" s="131"/>
      <c r="X41" s="131"/>
      <c r="Y41" s="131"/>
      <c r="Z41" s="56"/>
    </row>
    <row r="42" spans="1:26" ht="52.9" customHeight="1" x14ac:dyDescent="0.2">
      <c r="A42" s="103">
        <v>34</v>
      </c>
      <c r="B42" s="106" t="s">
        <v>85</v>
      </c>
      <c r="C42" s="102" t="s">
        <v>146</v>
      </c>
      <c r="D42" s="115">
        <v>1</v>
      </c>
      <c r="E42" s="115"/>
      <c r="F42" s="115">
        <v>1</v>
      </c>
      <c r="G42" s="115"/>
      <c r="H42" s="115"/>
      <c r="I42" s="115"/>
      <c r="J42" s="115"/>
      <c r="K42" s="115"/>
      <c r="L42" s="115"/>
      <c r="M42" s="115"/>
      <c r="N42" s="115"/>
      <c r="O42" s="115">
        <v>1</v>
      </c>
      <c r="P42" s="115">
        <v>1</v>
      </c>
      <c r="Q42" s="115"/>
      <c r="R42" s="115"/>
      <c r="S42" s="115"/>
      <c r="T42" s="131"/>
      <c r="U42" s="131"/>
      <c r="V42" s="131"/>
      <c r="W42" s="131"/>
      <c r="X42" s="131"/>
      <c r="Y42" s="131"/>
      <c r="Z42" s="56"/>
    </row>
    <row r="43" spans="1:26" x14ac:dyDescent="0.2">
      <c r="A43" s="103">
        <v>35</v>
      </c>
      <c r="B43" s="106" t="s">
        <v>86</v>
      </c>
      <c r="C43" s="102" t="s">
        <v>147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31"/>
      <c r="U43" s="131"/>
      <c r="V43" s="131"/>
      <c r="W43" s="131"/>
      <c r="X43" s="131"/>
      <c r="Y43" s="131"/>
      <c r="Z43" s="56"/>
    </row>
    <row r="44" spans="1:26" ht="52.9" customHeight="1" x14ac:dyDescent="0.2">
      <c r="A44" s="103">
        <v>36</v>
      </c>
      <c r="B44" s="105" t="s">
        <v>87</v>
      </c>
      <c r="C44" s="113" t="s">
        <v>148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31"/>
      <c r="U44" s="131"/>
      <c r="V44" s="131"/>
      <c r="W44" s="131"/>
      <c r="X44" s="131"/>
      <c r="Y44" s="131"/>
      <c r="Z44" s="56"/>
    </row>
    <row r="45" spans="1:26" x14ac:dyDescent="0.2">
      <c r="A45" s="103">
        <v>37</v>
      </c>
      <c r="B45" s="106" t="s">
        <v>88</v>
      </c>
      <c r="C45" s="102" t="s">
        <v>149</v>
      </c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31"/>
      <c r="U45" s="131"/>
      <c r="V45" s="131"/>
      <c r="W45" s="131"/>
      <c r="X45" s="131"/>
      <c r="Y45" s="131"/>
      <c r="Z45" s="56"/>
    </row>
    <row r="46" spans="1:26" ht="52.9" customHeight="1" x14ac:dyDescent="0.2">
      <c r="A46" s="103">
        <v>38</v>
      </c>
      <c r="B46" s="105" t="s">
        <v>89</v>
      </c>
      <c r="C46" s="113" t="s">
        <v>150</v>
      </c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31"/>
      <c r="U46" s="131"/>
      <c r="V46" s="131"/>
      <c r="W46" s="131"/>
      <c r="X46" s="131"/>
      <c r="Y46" s="131"/>
      <c r="Z46" s="56"/>
    </row>
    <row r="47" spans="1:26" ht="52.9" customHeight="1" x14ac:dyDescent="0.2">
      <c r="A47" s="103">
        <v>39</v>
      </c>
      <c r="B47" s="105" t="s">
        <v>90</v>
      </c>
      <c r="C47" s="113" t="s">
        <v>151</v>
      </c>
      <c r="D47" s="115">
        <v>3</v>
      </c>
      <c r="E47" s="115"/>
      <c r="F47" s="115">
        <v>5</v>
      </c>
      <c r="G47" s="115"/>
      <c r="H47" s="115"/>
      <c r="I47" s="115"/>
      <c r="J47" s="115"/>
      <c r="K47" s="115"/>
      <c r="L47" s="115"/>
      <c r="M47" s="115"/>
      <c r="N47" s="115"/>
      <c r="O47" s="115">
        <v>3</v>
      </c>
      <c r="P47" s="115">
        <v>5</v>
      </c>
      <c r="Q47" s="115"/>
      <c r="R47" s="115"/>
      <c r="S47" s="115"/>
      <c r="T47" s="131"/>
      <c r="U47" s="131"/>
      <c r="V47" s="131"/>
      <c r="W47" s="131"/>
      <c r="X47" s="131"/>
      <c r="Y47" s="131"/>
      <c r="Z47" s="56"/>
    </row>
    <row r="48" spans="1:26" ht="52.9" customHeight="1" x14ac:dyDescent="0.2">
      <c r="A48" s="103">
        <v>40</v>
      </c>
      <c r="B48" s="109" t="s">
        <v>91</v>
      </c>
      <c r="C48" s="102" t="s">
        <v>152</v>
      </c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31"/>
      <c r="U48" s="131"/>
      <c r="V48" s="131"/>
      <c r="W48" s="131"/>
      <c r="X48" s="131"/>
      <c r="Y48" s="131"/>
      <c r="Z48" s="56"/>
    </row>
    <row r="49" spans="1:26" ht="52.9" customHeight="1" x14ac:dyDescent="0.2">
      <c r="A49" s="103">
        <v>41</v>
      </c>
      <c r="B49" s="106" t="s">
        <v>92</v>
      </c>
      <c r="C49" s="102" t="s">
        <v>153</v>
      </c>
      <c r="D49" s="115">
        <v>2</v>
      </c>
      <c r="E49" s="115"/>
      <c r="F49" s="115">
        <v>4</v>
      </c>
      <c r="G49" s="115"/>
      <c r="H49" s="115"/>
      <c r="I49" s="115"/>
      <c r="J49" s="115"/>
      <c r="K49" s="115"/>
      <c r="L49" s="115"/>
      <c r="M49" s="115"/>
      <c r="N49" s="115"/>
      <c r="O49" s="115">
        <v>2</v>
      </c>
      <c r="P49" s="115">
        <v>4</v>
      </c>
      <c r="Q49" s="115"/>
      <c r="R49" s="115"/>
      <c r="S49" s="115"/>
      <c r="T49" s="131"/>
      <c r="U49" s="131"/>
      <c r="V49" s="131"/>
      <c r="W49" s="131"/>
      <c r="X49" s="131"/>
      <c r="Y49" s="131"/>
      <c r="Z49" s="56"/>
    </row>
    <row r="50" spans="1:26" ht="52.9" customHeight="1" x14ac:dyDescent="0.2">
      <c r="A50" s="103">
        <v>42</v>
      </c>
      <c r="B50" s="106" t="s">
        <v>93</v>
      </c>
      <c r="C50" s="102" t="s">
        <v>154</v>
      </c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31"/>
      <c r="U50" s="131"/>
      <c r="V50" s="131"/>
      <c r="W50" s="131"/>
      <c r="X50" s="131"/>
      <c r="Y50" s="131"/>
      <c r="Z50" s="56"/>
    </row>
    <row r="51" spans="1:26" ht="52.9" customHeight="1" x14ac:dyDescent="0.2">
      <c r="A51" s="103">
        <v>43</v>
      </c>
      <c r="B51" s="105" t="s">
        <v>94</v>
      </c>
      <c r="C51" s="113" t="s">
        <v>155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31"/>
      <c r="U51" s="131"/>
      <c r="V51" s="131"/>
      <c r="W51" s="131"/>
      <c r="X51" s="131"/>
      <c r="Y51" s="131"/>
      <c r="Z51" s="56"/>
    </row>
    <row r="52" spans="1:26" ht="52.9" customHeight="1" x14ac:dyDescent="0.2">
      <c r="A52" s="103">
        <v>44</v>
      </c>
      <c r="B52" s="109" t="s">
        <v>95</v>
      </c>
      <c r="C52" s="102">
        <v>332</v>
      </c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31"/>
      <c r="U52" s="131"/>
      <c r="V52" s="131"/>
      <c r="W52" s="131"/>
      <c r="X52" s="131"/>
      <c r="Y52" s="131"/>
      <c r="Z52" s="56"/>
    </row>
    <row r="53" spans="1:26" ht="52.9" customHeight="1" x14ac:dyDescent="0.2">
      <c r="A53" s="103">
        <v>45</v>
      </c>
      <c r="B53" s="105" t="s">
        <v>96</v>
      </c>
      <c r="C53" s="113" t="s">
        <v>156</v>
      </c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31"/>
      <c r="U53" s="131"/>
      <c r="V53" s="131"/>
      <c r="W53" s="131"/>
      <c r="X53" s="131"/>
      <c r="Y53" s="131"/>
      <c r="Z53" s="56"/>
    </row>
    <row r="54" spans="1:26" ht="52.9" customHeight="1" x14ac:dyDescent="0.2">
      <c r="A54" s="103">
        <v>46</v>
      </c>
      <c r="B54" s="106" t="s">
        <v>97</v>
      </c>
      <c r="C54" s="102">
        <v>345</v>
      </c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31"/>
      <c r="U54" s="131"/>
      <c r="V54" s="131"/>
      <c r="W54" s="131"/>
      <c r="X54" s="131"/>
      <c r="Y54" s="131"/>
      <c r="Z54" s="56"/>
    </row>
    <row r="55" spans="1:26" ht="52.9" customHeight="1" x14ac:dyDescent="0.2">
      <c r="A55" s="103">
        <v>47</v>
      </c>
      <c r="B55" s="105" t="s">
        <v>98</v>
      </c>
      <c r="C55" s="113" t="s">
        <v>157</v>
      </c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31"/>
      <c r="U55" s="131"/>
      <c r="V55" s="131"/>
      <c r="W55" s="131"/>
      <c r="X55" s="131"/>
      <c r="Y55" s="131"/>
      <c r="Z55" s="56"/>
    </row>
    <row r="56" spans="1:26" ht="52.9" customHeight="1" x14ac:dyDescent="0.2">
      <c r="A56" s="103">
        <v>48</v>
      </c>
      <c r="B56" s="107" t="s">
        <v>99</v>
      </c>
      <c r="C56" s="113" t="s">
        <v>158</v>
      </c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31"/>
      <c r="U56" s="131"/>
      <c r="V56" s="131"/>
      <c r="W56" s="131"/>
      <c r="X56" s="131"/>
      <c r="Y56" s="131"/>
      <c r="Z56" s="56"/>
    </row>
    <row r="57" spans="1:26" x14ac:dyDescent="0.2">
      <c r="A57" s="103">
        <v>49</v>
      </c>
      <c r="B57" s="109" t="s">
        <v>100</v>
      </c>
      <c r="C57" s="102" t="s">
        <v>159</v>
      </c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31"/>
      <c r="U57" s="131"/>
      <c r="V57" s="131"/>
      <c r="W57" s="131"/>
      <c r="X57" s="131"/>
      <c r="Y57" s="131"/>
      <c r="Z57" s="56"/>
    </row>
    <row r="58" spans="1:26" x14ac:dyDescent="0.2">
      <c r="A58" s="103">
        <v>50</v>
      </c>
      <c r="B58" s="109" t="s">
        <v>101</v>
      </c>
      <c r="C58" s="102" t="s">
        <v>160</v>
      </c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31"/>
      <c r="U58" s="131"/>
      <c r="V58" s="131"/>
      <c r="W58" s="131"/>
      <c r="X58" s="131"/>
      <c r="Y58" s="131"/>
      <c r="Z58" s="56"/>
    </row>
    <row r="59" spans="1:26" x14ac:dyDescent="0.2">
      <c r="A59" s="103">
        <v>51</v>
      </c>
      <c r="B59" s="109" t="s">
        <v>102</v>
      </c>
      <c r="C59" s="102" t="s">
        <v>161</v>
      </c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31"/>
      <c r="U59" s="131"/>
      <c r="V59" s="131"/>
      <c r="W59" s="131"/>
      <c r="X59" s="131"/>
      <c r="Y59" s="131"/>
      <c r="Z59" s="56"/>
    </row>
    <row r="60" spans="1:26" ht="22.7" customHeight="1" x14ac:dyDescent="0.2">
      <c r="A60" s="103">
        <v>52</v>
      </c>
      <c r="B60" s="109" t="s">
        <v>103</v>
      </c>
      <c r="C60" s="102">
        <v>369</v>
      </c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31"/>
      <c r="U60" s="131"/>
      <c r="V60" s="131"/>
      <c r="W60" s="131"/>
      <c r="X60" s="131"/>
      <c r="Y60" s="131"/>
      <c r="Z60" s="56"/>
    </row>
    <row r="61" spans="1:26" ht="22.7" customHeight="1" x14ac:dyDescent="0.2">
      <c r="A61" s="103">
        <v>53</v>
      </c>
      <c r="B61" s="109" t="s">
        <v>104</v>
      </c>
      <c r="C61" s="102">
        <v>370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31"/>
      <c r="U61" s="131"/>
      <c r="V61" s="131"/>
      <c r="W61" s="131"/>
      <c r="X61" s="131"/>
      <c r="Y61" s="131"/>
      <c r="Z61" s="56"/>
    </row>
    <row r="62" spans="1:26" ht="33.950000000000003" customHeight="1" x14ac:dyDescent="0.2">
      <c r="A62" s="103">
        <v>54</v>
      </c>
      <c r="B62" s="105" t="s">
        <v>105</v>
      </c>
      <c r="C62" s="113" t="s">
        <v>162</v>
      </c>
      <c r="D62" s="115">
        <v>1</v>
      </c>
      <c r="E62" s="115"/>
      <c r="F62" s="115">
        <v>1</v>
      </c>
      <c r="G62" s="115"/>
      <c r="H62" s="115"/>
      <c r="I62" s="115"/>
      <c r="J62" s="115"/>
      <c r="K62" s="115"/>
      <c r="L62" s="115"/>
      <c r="M62" s="115"/>
      <c r="N62" s="115"/>
      <c r="O62" s="115">
        <v>1</v>
      </c>
      <c r="P62" s="115">
        <v>1</v>
      </c>
      <c r="Q62" s="115"/>
      <c r="R62" s="115"/>
      <c r="S62" s="115"/>
      <c r="T62" s="131"/>
      <c r="U62" s="131"/>
      <c r="V62" s="131"/>
      <c r="W62" s="131"/>
      <c r="X62" s="131"/>
      <c r="Y62" s="131"/>
      <c r="Z62" s="56"/>
    </row>
    <row r="63" spans="1:26" ht="52.9" customHeight="1" x14ac:dyDescent="0.2">
      <c r="A63" s="103">
        <v>55</v>
      </c>
      <c r="B63" s="105" t="s">
        <v>106</v>
      </c>
      <c r="C63" s="113" t="s">
        <v>163</v>
      </c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31"/>
      <c r="U63" s="131"/>
      <c r="V63" s="131"/>
      <c r="W63" s="131"/>
      <c r="X63" s="131"/>
      <c r="Y63" s="131"/>
      <c r="Z63" s="56"/>
    </row>
    <row r="64" spans="1:26" ht="52.9" customHeight="1" x14ac:dyDescent="0.2">
      <c r="A64" s="103">
        <v>56</v>
      </c>
      <c r="B64" s="105" t="s">
        <v>107</v>
      </c>
      <c r="C64" s="113" t="s">
        <v>164</v>
      </c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31"/>
      <c r="U64" s="131"/>
      <c r="V64" s="131"/>
      <c r="W64" s="131"/>
      <c r="X64" s="131"/>
      <c r="Y64" s="131"/>
      <c r="Z64" s="56"/>
    </row>
    <row r="65" spans="1:26" ht="52.9" customHeight="1" x14ac:dyDescent="0.2">
      <c r="A65" s="103">
        <v>57</v>
      </c>
      <c r="B65" s="105" t="s">
        <v>108</v>
      </c>
      <c r="C65" s="113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31"/>
      <c r="U65" s="131"/>
      <c r="V65" s="131"/>
      <c r="W65" s="131"/>
      <c r="X65" s="131"/>
      <c r="Y65" s="131"/>
      <c r="Z65" s="56"/>
    </row>
    <row r="66" spans="1:26" ht="52.9" customHeight="1" x14ac:dyDescent="0.2">
      <c r="A66" s="103">
        <v>58</v>
      </c>
      <c r="B66" s="105" t="s">
        <v>109</v>
      </c>
      <c r="C66" s="113"/>
      <c r="D66" s="133">
        <f t="shared" ref="D66:Y66" si="0">D9+D10+D15+D18+D20+D25+D32+D35+D36+D40+D41+D44+D46+D51+D53+D55+D56+D62+D63+D64+D65</f>
        <v>14</v>
      </c>
      <c r="E66" s="133">
        <f t="shared" si="0"/>
        <v>0</v>
      </c>
      <c r="F66" s="133">
        <f t="shared" si="0"/>
        <v>14</v>
      </c>
      <c r="G66" s="133">
        <f t="shared" si="0"/>
        <v>0</v>
      </c>
      <c r="H66" s="133">
        <f t="shared" si="0"/>
        <v>2</v>
      </c>
      <c r="I66" s="133">
        <f t="shared" si="0"/>
        <v>2</v>
      </c>
      <c r="J66" s="133">
        <f t="shared" si="0"/>
        <v>0</v>
      </c>
      <c r="K66" s="133">
        <f t="shared" si="0"/>
        <v>0</v>
      </c>
      <c r="L66" s="133">
        <f t="shared" si="0"/>
        <v>0</v>
      </c>
      <c r="M66" s="133">
        <f t="shared" si="0"/>
        <v>0</v>
      </c>
      <c r="N66" s="133">
        <f t="shared" si="0"/>
        <v>0</v>
      </c>
      <c r="O66" s="133">
        <f t="shared" si="0"/>
        <v>12</v>
      </c>
      <c r="P66" s="133">
        <f t="shared" si="0"/>
        <v>12</v>
      </c>
      <c r="Q66" s="133">
        <f t="shared" si="0"/>
        <v>0</v>
      </c>
      <c r="R66" s="133">
        <f t="shared" si="0"/>
        <v>2</v>
      </c>
      <c r="S66" s="133">
        <f t="shared" si="0"/>
        <v>0</v>
      </c>
      <c r="T66" s="133">
        <f t="shared" si="0"/>
        <v>0</v>
      </c>
      <c r="U66" s="133">
        <f t="shared" si="0"/>
        <v>0</v>
      </c>
      <c r="V66" s="133">
        <f t="shared" si="0"/>
        <v>0</v>
      </c>
      <c r="W66" s="133">
        <f t="shared" si="0"/>
        <v>0</v>
      </c>
      <c r="X66" s="133">
        <f t="shared" si="0"/>
        <v>0</v>
      </c>
      <c r="Y66" s="133">
        <f t="shared" si="0"/>
        <v>0</v>
      </c>
      <c r="Z66" s="56"/>
    </row>
    <row r="67" spans="1:26" ht="52.9" customHeight="1" x14ac:dyDescent="0.2">
      <c r="A67" s="103">
        <v>59</v>
      </c>
      <c r="B67" s="106" t="s">
        <v>110</v>
      </c>
      <c r="C67" s="102"/>
      <c r="D67" s="115">
        <v>1</v>
      </c>
      <c r="E67" s="115"/>
      <c r="F67" s="115">
        <v>1</v>
      </c>
      <c r="G67" s="115"/>
      <c r="H67" s="115"/>
      <c r="I67" s="115"/>
      <c r="J67" s="115"/>
      <c r="K67" s="115"/>
      <c r="L67" s="115"/>
      <c r="M67" s="115"/>
      <c r="N67" s="115"/>
      <c r="O67" s="115">
        <v>1</v>
      </c>
      <c r="P67" s="115">
        <v>1</v>
      </c>
      <c r="Q67" s="115"/>
      <c r="R67" s="115"/>
      <c r="S67" s="115"/>
      <c r="T67" s="131"/>
      <c r="U67" s="131"/>
      <c r="V67" s="131"/>
      <c r="W67" s="131"/>
      <c r="X67" s="131"/>
      <c r="Y67" s="131"/>
      <c r="Z67" s="56"/>
    </row>
    <row r="68" spans="1:26" ht="52.9" customHeight="1" x14ac:dyDescent="0.2">
      <c r="A68" s="103">
        <v>60</v>
      </c>
      <c r="B68" s="106" t="s">
        <v>111</v>
      </c>
      <c r="C68" s="102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31"/>
      <c r="U68" s="131"/>
      <c r="V68" s="131"/>
      <c r="W68" s="131"/>
      <c r="X68" s="131"/>
      <c r="Y68" s="131"/>
      <c r="Z68" s="56"/>
    </row>
    <row r="69" spans="1:26" ht="52.9" customHeight="1" x14ac:dyDescent="0.2">
      <c r="A69" s="103">
        <v>61</v>
      </c>
      <c r="B69" s="106" t="s">
        <v>112</v>
      </c>
      <c r="C69" s="102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56"/>
    </row>
    <row r="70" spans="1:26" x14ac:dyDescent="0.2">
      <c r="A70" s="103">
        <v>62</v>
      </c>
      <c r="B70" s="106" t="s">
        <v>113</v>
      </c>
      <c r="C70" s="102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31"/>
      <c r="U70" s="131"/>
      <c r="V70" s="131"/>
      <c r="W70" s="131"/>
      <c r="X70" s="131"/>
      <c r="Y70" s="131"/>
      <c r="Z70" s="56"/>
    </row>
    <row r="71" spans="1:26" x14ac:dyDescent="0.2">
      <c r="A71" s="103">
        <v>63</v>
      </c>
      <c r="B71" s="106" t="s">
        <v>114</v>
      </c>
      <c r="C71" s="102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31"/>
      <c r="U71" s="131"/>
      <c r="V71" s="131"/>
      <c r="W71" s="131"/>
      <c r="X71" s="131"/>
      <c r="Y71" s="131"/>
      <c r="Z71" s="56"/>
    </row>
    <row r="72" spans="1:26" ht="22.7" customHeight="1" x14ac:dyDescent="0.2">
      <c r="A72" s="103">
        <v>64</v>
      </c>
      <c r="B72" s="106" t="s">
        <v>115</v>
      </c>
      <c r="C72" s="102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31"/>
      <c r="U72" s="131"/>
      <c r="V72" s="131"/>
      <c r="W72" s="131"/>
      <c r="X72" s="131"/>
      <c r="Y72" s="131"/>
      <c r="Z72" s="56"/>
    </row>
    <row r="73" spans="1:26" ht="12.95" customHeight="1" x14ac:dyDescent="0.2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</row>
  </sheetData>
  <mergeCells count="32">
    <mergeCell ref="D2:D7"/>
    <mergeCell ref="E2:E7"/>
    <mergeCell ref="H2:N2"/>
    <mergeCell ref="W3:W7"/>
    <mergeCell ref="N4:N7"/>
    <mergeCell ref="P2:Q3"/>
    <mergeCell ref="M4:M7"/>
    <mergeCell ref="P4:P7"/>
    <mergeCell ref="J4:J7"/>
    <mergeCell ref="R2:Y2"/>
    <mergeCell ref="X3:X7"/>
    <mergeCell ref="S4:S7"/>
    <mergeCell ref="R4:R7"/>
    <mergeCell ref="V3:V7"/>
    <mergeCell ref="T3:T7"/>
    <mergeCell ref="R3:S3"/>
    <mergeCell ref="L4:L7"/>
    <mergeCell ref="Q4:Q7"/>
    <mergeCell ref="F2:G3"/>
    <mergeCell ref="F4:F7"/>
    <mergeCell ref="O2:O7"/>
    <mergeCell ref="I3:N3"/>
    <mergeCell ref="A1:Y1"/>
    <mergeCell ref="H3:H7"/>
    <mergeCell ref="A2:A7"/>
    <mergeCell ref="C2:C7"/>
    <mergeCell ref="B2:B7"/>
    <mergeCell ref="I4:I7"/>
    <mergeCell ref="K4:K7"/>
    <mergeCell ref="U3:U7"/>
    <mergeCell ref="Y3:Y7"/>
    <mergeCell ref="G4:G7"/>
  </mergeCells>
  <pageMargins left="0.39370078740157483" right="0.39370078740157483" top="0.59055118110236227" bottom="0.59055118110236227" header="0.39370078740157483" footer="0.39370078740157483"/>
  <pageSetup paperSize="9" scale="75" fitToWidth="2" fitToHeight="8" pageOrder="overThenDown" orientation="landscape" useFirstPageNumber="1" verticalDpi="300"/>
  <headerFooter alignWithMargins="0">
    <oddFooter>&amp;CФорма № 1_00644_2.2017, Підрозділ: Орджонікідзевський районний суд м.Харкова, Початок періоду: 01.01.2017, Кінець періоду: 30.06.2017&amp;L257E0A0B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workbookViewId="0"/>
  </sheetViews>
  <sheetFormatPr defaultRowHeight="12.75" x14ac:dyDescent="0.2"/>
  <cols>
    <col min="1" max="1" width="4" customWidth="1"/>
    <col min="2" max="2" width="21.28515625" customWidth="1"/>
    <col min="3" max="3" width="10.7109375" customWidth="1"/>
    <col min="4" max="4" width="67" customWidth="1"/>
    <col min="5" max="5" width="13.5703125" customWidth="1"/>
  </cols>
  <sheetData>
    <row r="1" spans="1:10" ht="12.95" customHeight="1" x14ac:dyDescent="0.2">
      <c r="A1" s="134" t="s">
        <v>187</v>
      </c>
      <c r="B1" s="134"/>
      <c r="C1" s="134"/>
      <c r="D1" s="134"/>
      <c r="E1" s="7"/>
    </row>
    <row r="2" spans="1:10" ht="29.45" customHeight="1" x14ac:dyDescent="0.2">
      <c r="A2" s="135" t="s">
        <v>51</v>
      </c>
      <c r="B2" s="137" t="s">
        <v>31</v>
      </c>
      <c r="C2" s="146"/>
      <c r="D2" s="152"/>
      <c r="E2" s="157" t="s">
        <v>215</v>
      </c>
      <c r="F2" s="56"/>
    </row>
    <row r="3" spans="1:10" ht="20.45" customHeight="1" x14ac:dyDescent="0.2">
      <c r="A3" s="103">
        <v>1</v>
      </c>
      <c r="B3" s="138" t="s">
        <v>188</v>
      </c>
      <c r="C3" s="147"/>
      <c r="D3" s="153"/>
      <c r="E3" s="115"/>
      <c r="F3" s="56"/>
      <c r="G3" s="159"/>
      <c r="H3" s="159"/>
      <c r="I3" s="159"/>
      <c r="J3" s="161"/>
    </row>
    <row r="4" spans="1:10" ht="18.95" customHeight="1" x14ac:dyDescent="0.2">
      <c r="A4" s="103">
        <v>2</v>
      </c>
      <c r="B4" s="139" t="s">
        <v>189</v>
      </c>
      <c r="C4" s="142" t="s">
        <v>211</v>
      </c>
      <c r="D4" s="154"/>
      <c r="E4" s="115">
        <v>11</v>
      </c>
      <c r="F4" s="56"/>
      <c r="G4" s="159"/>
      <c r="H4" s="159"/>
      <c r="I4" s="159"/>
      <c r="J4" s="161"/>
    </row>
    <row r="5" spans="1:10" ht="18.2" customHeight="1" x14ac:dyDescent="0.2">
      <c r="A5" s="103">
        <v>3</v>
      </c>
      <c r="B5" s="140"/>
      <c r="C5" s="148" t="s">
        <v>212</v>
      </c>
      <c r="D5" s="109" t="s">
        <v>213</v>
      </c>
      <c r="E5" s="115">
        <v>10</v>
      </c>
      <c r="F5" s="56"/>
      <c r="G5" s="159"/>
      <c r="H5" s="159"/>
      <c r="I5" s="159"/>
      <c r="J5" s="161"/>
    </row>
    <row r="6" spans="1:10" ht="17.45" customHeight="1" x14ac:dyDescent="0.2">
      <c r="A6" s="103">
        <v>4</v>
      </c>
      <c r="B6" s="141"/>
      <c r="C6" s="149"/>
      <c r="D6" s="109" t="s">
        <v>214</v>
      </c>
      <c r="E6" s="115"/>
      <c r="F6" s="56"/>
      <c r="G6" s="159"/>
      <c r="H6" s="159"/>
      <c r="I6" s="159"/>
      <c r="J6" s="161"/>
    </row>
    <row r="7" spans="1:10" ht="21.2" customHeight="1" x14ac:dyDescent="0.2">
      <c r="A7" s="103">
        <v>5</v>
      </c>
      <c r="B7" s="138" t="s">
        <v>190</v>
      </c>
      <c r="C7" s="147"/>
      <c r="D7" s="153"/>
      <c r="E7" s="115"/>
      <c r="F7" s="56"/>
      <c r="G7" s="159"/>
      <c r="H7" s="159"/>
      <c r="I7" s="159"/>
      <c r="J7" s="161"/>
    </row>
    <row r="8" spans="1:10" ht="18.2" customHeight="1" x14ac:dyDescent="0.2">
      <c r="A8" s="103">
        <v>6</v>
      </c>
      <c r="B8" s="142" t="s">
        <v>191</v>
      </c>
      <c r="C8" s="150"/>
      <c r="D8" s="154"/>
      <c r="E8" s="115"/>
      <c r="F8" s="56"/>
      <c r="G8" s="159"/>
      <c r="H8" s="159"/>
      <c r="I8" s="159"/>
      <c r="J8" s="161"/>
    </row>
    <row r="9" spans="1:10" ht="19.7" customHeight="1" x14ac:dyDescent="0.2">
      <c r="A9" s="103">
        <v>7</v>
      </c>
      <c r="B9" s="142" t="s">
        <v>192</v>
      </c>
      <c r="C9" s="150"/>
      <c r="D9" s="154"/>
      <c r="E9" s="115"/>
      <c r="F9" s="56"/>
      <c r="G9" s="159"/>
      <c r="H9" s="159"/>
      <c r="I9" s="159"/>
      <c r="J9" s="161"/>
    </row>
    <row r="10" spans="1:10" ht="19.7" customHeight="1" x14ac:dyDescent="0.2">
      <c r="A10" s="103">
        <v>8</v>
      </c>
      <c r="B10" s="138" t="s">
        <v>193</v>
      </c>
      <c r="C10" s="147"/>
      <c r="D10" s="153"/>
      <c r="E10" s="115"/>
      <c r="F10" s="56"/>
      <c r="G10" s="159"/>
      <c r="H10" s="159"/>
      <c r="I10" s="159"/>
      <c r="J10" s="161"/>
    </row>
    <row r="11" spans="1:10" ht="20.45" customHeight="1" x14ac:dyDescent="0.2">
      <c r="A11" s="103">
        <v>9</v>
      </c>
      <c r="B11" s="138" t="s">
        <v>194</v>
      </c>
      <c r="C11" s="147"/>
      <c r="D11" s="153"/>
      <c r="E11" s="115"/>
      <c r="F11" s="56"/>
      <c r="G11" s="159"/>
      <c r="H11" s="159"/>
      <c r="I11" s="159"/>
      <c r="J11" s="161"/>
    </row>
    <row r="12" spans="1:10" ht="12.95" customHeight="1" x14ac:dyDescent="0.2">
      <c r="A12" s="103">
        <v>10</v>
      </c>
      <c r="B12" s="143" t="s">
        <v>195</v>
      </c>
      <c r="C12" s="151"/>
      <c r="D12" s="155"/>
      <c r="E12" s="115"/>
      <c r="F12" s="56"/>
      <c r="G12" s="159"/>
      <c r="H12" s="159"/>
      <c r="I12" s="159"/>
      <c r="J12" s="161"/>
    </row>
    <row r="13" spans="1:10" ht="19.7" customHeight="1" x14ac:dyDescent="0.2">
      <c r="A13" s="103">
        <v>11</v>
      </c>
      <c r="B13" s="142" t="s">
        <v>196</v>
      </c>
      <c r="C13" s="150"/>
      <c r="D13" s="154"/>
      <c r="E13" s="115"/>
      <c r="F13" s="56"/>
      <c r="G13" s="159"/>
      <c r="H13" s="159"/>
      <c r="I13" s="159"/>
      <c r="J13" s="161"/>
    </row>
    <row r="14" spans="1:10" ht="18.2" customHeight="1" x14ac:dyDescent="0.2">
      <c r="A14" s="103">
        <v>12</v>
      </c>
      <c r="B14" s="138" t="s">
        <v>197</v>
      </c>
      <c r="C14" s="147"/>
      <c r="D14" s="153"/>
      <c r="E14" s="115"/>
      <c r="F14" s="56"/>
      <c r="G14" s="159"/>
      <c r="H14" s="159"/>
      <c r="I14" s="159"/>
      <c r="J14" s="161"/>
    </row>
    <row r="15" spans="1:10" ht="18.95" customHeight="1" x14ac:dyDescent="0.2">
      <c r="A15" s="103">
        <v>13</v>
      </c>
      <c r="B15" s="142" t="s">
        <v>198</v>
      </c>
      <c r="C15" s="150"/>
      <c r="D15" s="154"/>
      <c r="E15" s="115"/>
      <c r="F15" s="56"/>
      <c r="G15" s="159"/>
      <c r="H15" s="159"/>
      <c r="I15" s="159"/>
      <c r="J15" s="161"/>
    </row>
    <row r="16" spans="1:10" ht="18.2" customHeight="1" x14ac:dyDescent="0.2">
      <c r="A16" s="103">
        <v>14</v>
      </c>
      <c r="B16" s="144" t="s">
        <v>199</v>
      </c>
      <c r="C16" s="144"/>
      <c r="D16" s="144"/>
      <c r="E16" s="115"/>
      <c r="F16" s="56"/>
      <c r="G16" s="160"/>
      <c r="H16" s="160"/>
      <c r="I16" s="160"/>
      <c r="J16" s="161"/>
    </row>
    <row r="17" spans="1:10" ht="18.95" customHeight="1" x14ac:dyDescent="0.2">
      <c r="A17" s="103">
        <v>15</v>
      </c>
      <c r="B17" s="145" t="s">
        <v>200</v>
      </c>
      <c r="C17" s="145"/>
      <c r="D17" s="145"/>
      <c r="E17" s="115"/>
      <c r="F17" s="56"/>
      <c r="G17" s="160"/>
      <c r="H17" s="160"/>
      <c r="I17" s="160"/>
      <c r="J17" s="161"/>
    </row>
    <row r="18" spans="1:10" ht="18.2" customHeight="1" x14ac:dyDescent="0.2">
      <c r="A18" s="103">
        <v>16</v>
      </c>
      <c r="B18" s="145" t="s">
        <v>201</v>
      </c>
      <c r="C18" s="145"/>
      <c r="D18" s="145"/>
      <c r="E18" s="115"/>
      <c r="F18" s="56"/>
      <c r="G18" s="160"/>
      <c r="H18" s="160"/>
      <c r="I18" s="160"/>
      <c r="J18" s="161"/>
    </row>
    <row r="19" spans="1:10" ht="14.45" customHeight="1" x14ac:dyDescent="0.2">
      <c r="A19" s="103">
        <v>17</v>
      </c>
      <c r="B19" s="144" t="s">
        <v>202</v>
      </c>
      <c r="C19" s="144"/>
      <c r="D19" s="144"/>
      <c r="E19" s="115"/>
      <c r="F19" s="56"/>
      <c r="G19" s="160"/>
      <c r="H19" s="160"/>
      <c r="I19" s="160"/>
      <c r="J19" s="161"/>
    </row>
    <row r="20" spans="1:10" ht="18.2" customHeight="1" x14ac:dyDescent="0.2">
      <c r="A20" s="103">
        <v>18</v>
      </c>
      <c r="B20" s="144" t="s">
        <v>203</v>
      </c>
      <c r="C20" s="144"/>
      <c r="D20" s="144"/>
      <c r="E20" s="115">
        <v>698</v>
      </c>
      <c r="F20" s="56"/>
      <c r="G20" s="160"/>
      <c r="H20" s="160"/>
      <c r="I20" s="160"/>
      <c r="J20" s="161"/>
    </row>
    <row r="21" spans="1:10" ht="14.45" customHeight="1" x14ac:dyDescent="0.2">
      <c r="A21" s="103">
        <v>19</v>
      </c>
      <c r="B21" s="145" t="s">
        <v>204</v>
      </c>
      <c r="C21" s="145"/>
      <c r="D21" s="145"/>
      <c r="E21" s="115"/>
      <c r="F21" s="56"/>
      <c r="G21" s="160"/>
      <c r="H21" s="160"/>
      <c r="I21" s="160"/>
      <c r="J21" s="161"/>
    </row>
    <row r="22" spans="1:10" ht="15.95" customHeight="1" x14ac:dyDescent="0.2">
      <c r="A22" s="103">
        <v>20</v>
      </c>
      <c r="B22" s="144" t="s">
        <v>205</v>
      </c>
      <c r="C22" s="144"/>
      <c r="D22" s="144"/>
      <c r="E22" s="115"/>
      <c r="F22" s="56"/>
      <c r="G22" s="161"/>
      <c r="H22" s="161"/>
      <c r="I22" s="161"/>
      <c r="J22" s="161"/>
    </row>
    <row r="23" spans="1:10" ht="18.2" customHeight="1" x14ac:dyDescent="0.2">
      <c r="A23" s="103">
        <v>21</v>
      </c>
      <c r="B23" s="144" t="s">
        <v>206</v>
      </c>
      <c r="C23" s="144"/>
      <c r="D23" s="144"/>
      <c r="E23" s="115"/>
      <c r="F23" s="56"/>
      <c r="G23" s="161"/>
      <c r="H23" s="161"/>
      <c r="I23" s="161"/>
      <c r="J23" s="161"/>
    </row>
    <row r="24" spans="1:10" ht="12.95" customHeight="1" x14ac:dyDescent="0.2">
      <c r="A24" s="103">
        <v>22</v>
      </c>
      <c r="B24" s="145" t="s">
        <v>207</v>
      </c>
      <c r="C24" s="145"/>
      <c r="D24" s="145"/>
      <c r="E24" s="115"/>
      <c r="F24" s="56"/>
    </row>
    <row r="25" spans="1:10" ht="18.2" customHeight="1" x14ac:dyDescent="0.2">
      <c r="A25" s="103">
        <v>23</v>
      </c>
      <c r="B25" s="144" t="s">
        <v>208</v>
      </c>
      <c r="C25" s="144"/>
      <c r="D25" s="144"/>
      <c r="E25" s="115"/>
      <c r="F25" s="56"/>
      <c r="G25" s="162"/>
      <c r="H25" s="162"/>
    </row>
    <row r="26" spans="1:10" ht="18.2" customHeight="1" x14ac:dyDescent="0.2">
      <c r="A26" s="103">
        <v>24</v>
      </c>
      <c r="B26" s="138" t="s">
        <v>209</v>
      </c>
      <c r="C26" s="147"/>
      <c r="D26" s="153"/>
      <c r="E26" s="115"/>
      <c r="F26" s="56"/>
      <c r="G26" s="162"/>
      <c r="H26" s="162"/>
    </row>
    <row r="27" spans="1:10" ht="18.2" customHeight="1" x14ac:dyDescent="0.2">
      <c r="A27" s="103">
        <v>25</v>
      </c>
      <c r="B27" s="144" t="s">
        <v>210</v>
      </c>
      <c r="C27" s="144"/>
      <c r="D27" s="144"/>
      <c r="E27" s="115"/>
      <c r="F27" s="56"/>
      <c r="G27" s="162"/>
      <c r="H27" s="162"/>
    </row>
    <row r="28" spans="1:10" ht="15" x14ac:dyDescent="0.25">
      <c r="A28" s="136"/>
      <c r="B28" s="136"/>
      <c r="C28" s="136"/>
      <c r="D28" s="136"/>
      <c r="E28" s="158"/>
    </row>
    <row r="29" spans="1:10" ht="12.95" customHeight="1" x14ac:dyDescent="0.2">
      <c r="A29" s="61"/>
      <c r="B29" s="61"/>
      <c r="C29" s="61"/>
      <c r="D29" s="156"/>
      <c r="E29" s="65"/>
    </row>
    <row r="30" spans="1:10" ht="12.95" customHeight="1" x14ac:dyDescent="0.2">
      <c r="A30" s="61"/>
      <c r="B30" s="61"/>
      <c r="C30" s="61"/>
      <c r="D30" s="61"/>
      <c r="E30" s="65"/>
    </row>
    <row r="31" spans="1:10" ht="12.95" customHeight="1" x14ac:dyDescent="0.2">
      <c r="A31" s="61"/>
      <c r="B31" s="61"/>
      <c r="C31" s="61"/>
      <c r="D31" s="61"/>
      <c r="E31" s="61"/>
    </row>
    <row r="32" spans="1:10" ht="12.95" customHeight="1" x14ac:dyDescent="0.2">
      <c r="A32" s="61"/>
      <c r="B32" s="61"/>
      <c r="C32" s="61"/>
      <c r="D32" s="61"/>
      <c r="E32" s="61"/>
    </row>
    <row r="33" spans="1:5" ht="12.95" customHeight="1" x14ac:dyDescent="0.2">
      <c r="A33" s="61"/>
      <c r="B33" s="61"/>
      <c r="C33" s="61"/>
      <c r="D33" s="61"/>
      <c r="E33" s="61"/>
    </row>
    <row r="34" spans="1:5" ht="12.95" customHeight="1" x14ac:dyDescent="0.2">
      <c r="A34" s="61"/>
      <c r="B34" s="61"/>
      <c r="C34" s="61"/>
      <c r="D34" s="61"/>
      <c r="E34" s="61"/>
    </row>
    <row r="35" spans="1:5" ht="12.95" customHeight="1" x14ac:dyDescent="0.2">
      <c r="A35" s="61"/>
      <c r="B35" s="61"/>
      <c r="C35" s="61"/>
      <c r="D35" s="61"/>
      <c r="E35" s="61"/>
    </row>
    <row r="36" spans="1:5" ht="12.95" customHeight="1" x14ac:dyDescent="0.2">
      <c r="A36" s="61"/>
      <c r="B36" s="61"/>
      <c r="C36" s="61"/>
      <c r="D36" s="61"/>
      <c r="E36" s="61"/>
    </row>
    <row r="37" spans="1:5" ht="12.95" customHeight="1" x14ac:dyDescent="0.2">
      <c r="A37" s="61"/>
      <c r="B37" s="61"/>
      <c r="C37" s="61"/>
      <c r="D37" s="61"/>
      <c r="E37" s="61"/>
    </row>
    <row r="38" spans="1:5" ht="12.95" customHeight="1" x14ac:dyDescent="0.2">
      <c r="A38" s="61"/>
      <c r="B38" s="61"/>
      <c r="C38" s="61"/>
      <c r="D38" s="61"/>
      <c r="E38" s="61"/>
    </row>
    <row r="39" spans="1:5" ht="12.95" customHeight="1" x14ac:dyDescent="0.2">
      <c r="A39" s="61"/>
      <c r="B39" s="61"/>
      <c r="C39" s="61"/>
      <c r="D39" s="61"/>
      <c r="E39" s="61"/>
    </row>
    <row r="40" spans="1:5" ht="12.95" customHeight="1" x14ac:dyDescent="0.2">
      <c r="A40" s="61"/>
      <c r="B40" s="61"/>
      <c r="C40" s="61"/>
      <c r="D40" s="61"/>
      <c r="E40" s="61"/>
    </row>
    <row r="41" spans="1:5" ht="12.95" customHeight="1" x14ac:dyDescent="0.2">
      <c r="A41" s="61"/>
      <c r="B41" s="61"/>
      <c r="C41" s="61"/>
      <c r="D41" s="61"/>
      <c r="E41" s="61"/>
    </row>
    <row r="42" spans="1:5" ht="12.95" customHeight="1" x14ac:dyDescent="0.2">
      <c r="A42" s="61"/>
      <c r="B42" s="61"/>
      <c r="C42" s="61"/>
      <c r="D42" s="61"/>
      <c r="E42" s="61"/>
    </row>
    <row r="43" spans="1:5" ht="12.95" customHeight="1" x14ac:dyDescent="0.2">
      <c r="A43" s="61"/>
      <c r="B43" s="61"/>
      <c r="C43" s="61"/>
      <c r="D43" s="61"/>
      <c r="E43" s="61"/>
    </row>
    <row r="44" spans="1:5" ht="12.95" customHeight="1" x14ac:dyDescent="0.2">
      <c r="A44" s="61"/>
      <c r="B44" s="61"/>
      <c r="C44" s="61"/>
      <c r="D44" s="61"/>
      <c r="E44" s="61"/>
    </row>
    <row r="45" spans="1:5" ht="12.95" customHeight="1" x14ac:dyDescent="0.2">
      <c r="A45" s="61"/>
      <c r="B45" s="61"/>
      <c r="C45" s="61"/>
      <c r="D45" s="61"/>
      <c r="E45" s="61"/>
    </row>
    <row r="46" spans="1:5" ht="12.95" customHeight="1" x14ac:dyDescent="0.2">
      <c r="A46" s="61"/>
      <c r="B46" s="61"/>
      <c r="C46" s="61"/>
      <c r="D46" s="61"/>
      <c r="E46" s="61"/>
    </row>
    <row r="47" spans="1:5" ht="12.95" customHeight="1" x14ac:dyDescent="0.2">
      <c r="A47" s="61"/>
      <c r="B47" s="61"/>
      <c r="C47" s="61"/>
      <c r="D47" s="61"/>
      <c r="E47" s="61"/>
    </row>
    <row r="48" spans="1:5" ht="12.95" customHeight="1" x14ac:dyDescent="0.2">
      <c r="A48" s="61"/>
      <c r="B48" s="61"/>
      <c r="C48" s="61"/>
      <c r="D48" s="61"/>
      <c r="E48" s="61"/>
    </row>
    <row r="49" spans="1:5" ht="12.95" customHeight="1" x14ac:dyDescent="0.2">
      <c r="A49" s="61"/>
      <c r="B49" s="61"/>
      <c r="C49" s="61"/>
      <c r="D49" s="61"/>
      <c r="E49" s="61"/>
    </row>
    <row r="50" spans="1:5" ht="12.95" customHeight="1" x14ac:dyDescent="0.2">
      <c r="A50" s="61"/>
      <c r="B50" s="61"/>
      <c r="C50" s="61"/>
      <c r="D50" s="61"/>
      <c r="E50" s="61"/>
    </row>
    <row r="51" spans="1:5" ht="12.95" customHeight="1" x14ac:dyDescent="0.2">
      <c r="A51" s="61"/>
      <c r="B51" s="61"/>
      <c r="C51" s="61"/>
      <c r="D51" s="61"/>
      <c r="E51" s="61"/>
    </row>
    <row r="52" spans="1:5" ht="12.95" customHeight="1" x14ac:dyDescent="0.2">
      <c r="A52" s="61"/>
      <c r="B52" s="61"/>
      <c r="C52" s="61"/>
      <c r="D52" s="61"/>
      <c r="E52" s="61"/>
    </row>
    <row r="53" spans="1:5" ht="12.95" customHeight="1" x14ac:dyDescent="0.2">
      <c r="A53" s="61"/>
      <c r="B53" s="61"/>
      <c r="C53" s="61"/>
      <c r="D53" s="61"/>
      <c r="E53" s="61"/>
    </row>
    <row r="54" spans="1:5" ht="12.95" customHeight="1" x14ac:dyDescent="0.2">
      <c r="A54" s="61"/>
      <c r="B54" s="61"/>
      <c r="C54" s="61"/>
      <c r="D54" s="61"/>
      <c r="E54" s="61"/>
    </row>
    <row r="55" spans="1:5" ht="12.95" customHeight="1" x14ac:dyDescent="0.2">
      <c r="A55" s="61"/>
      <c r="B55" s="61"/>
      <c r="C55" s="61"/>
      <c r="D55" s="61"/>
      <c r="E55" s="61"/>
    </row>
    <row r="56" spans="1:5" ht="12.95" customHeight="1" x14ac:dyDescent="0.2">
      <c r="A56" s="61"/>
      <c r="B56" s="61"/>
      <c r="C56" s="61"/>
      <c r="D56" s="61"/>
      <c r="E56" s="61"/>
    </row>
    <row r="57" spans="1:5" ht="12.95" customHeight="1" x14ac:dyDescent="0.2">
      <c r="A57" s="61"/>
      <c r="B57" s="61"/>
      <c r="C57" s="61"/>
      <c r="D57" s="61"/>
      <c r="E57" s="61"/>
    </row>
    <row r="58" spans="1:5" ht="12.95" customHeight="1" x14ac:dyDescent="0.2">
      <c r="A58" s="61"/>
      <c r="B58" s="61"/>
      <c r="C58" s="61"/>
      <c r="D58" s="61"/>
      <c r="E58" s="61"/>
    </row>
    <row r="59" spans="1:5" ht="12.95" customHeight="1" x14ac:dyDescent="0.2">
      <c r="A59" s="61"/>
      <c r="B59" s="61"/>
      <c r="C59" s="61"/>
      <c r="D59" s="61"/>
      <c r="E59" s="61"/>
    </row>
    <row r="60" spans="1:5" ht="12.95" customHeight="1" x14ac:dyDescent="0.2">
      <c r="A60" s="61"/>
      <c r="B60" s="61"/>
      <c r="C60" s="61"/>
      <c r="D60" s="61"/>
      <c r="E60" s="61"/>
    </row>
    <row r="61" spans="1:5" ht="12.95" customHeight="1" x14ac:dyDescent="0.2">
      <c r="A61" s="61"/>
      <c r="B61" s="61"/>
      <c r="C61" s="61"/>
      <c r="D61" s="61"/>
      <c r="E61" s="61"/>
    </row>
    <row r="62" spans="1:5" ht="12.95" customHeight="1" x14ac:dyDescent="0.2">
      <c r="A62" s="61"/>
      <c r="B62" s="61"/>
      <c r="C62" s="61"/>
      <c r="D62" s="61"/>
      <c r="E62" s="61"/>
    </row>
    <row r="63" spans="1:5" ht="12.95" customHeight="1" x14ac:dyDescent="0.2">
      <c r="A63" s="61"/>
      <c r="B63" s="61"/>
      <c r="C63" s="61"/>
      <c r="D63" s="61"/>
      <c r="E63" s="61"/>
    </row>
    <row r="64" spans="1:5" ht="12.95" customHeight="1" x14ac:dyDescent="0.2">
      <c r="A64" s="61"/>
      <c r="B64" s="61"/>
      <c r="C64" s="61"/>
      <c r="D64" s="61"/>
      <c r="E64" s="61"/>
    </row>
    <row r="65" spans="1:5" ht="12.95" customHeight="1" x14ac:dyDescent="0.2">
      <c r="A65" s="61"/>
      <c r="B65" s="61"/>
      <c r="C65" s="61"/>
      <c r="D65" s="61"/>
      <c r="E65" s="61"/>
    </row>
    <row r="66" spans="1:5" ht="12.95" customHeight="1" x14ac:dyDescent="0.2">
      <c r="A66" s="61"/>
      <c r="B66" s="61"/>
      <c r="C66" s="61"/>
      <c r="D66" s="61"/>
      <c r="E66" s="61"/>
    </row>
    <row r="67" spans="1:5" ht="12.95" customHeight="1" x14ac:dyDescent="0.2">
      <c r="A67" s="61"/>
      <c r="B67" s="61"/>
      <c r="C67" s="61"/>
      <c r="D67" s="61"/>
      <c r="E67" s="61"/>
    </row>
    <row r="68" spans="1:5" ht="12.95" customHeight="1" x14ac:dyDescent="0.2">
      <c r="A68" s="61"/>
      <c r="B68" s="61"/>
      <c r="C68" s="61"/>
      <c r="D68" s="61"/>
      <c r="E68" s="61"/>
    </row>
    <row r="69" spans="1:5" ht="12.95" customHeight="1" x14ac:dyDescent="0.2">
      <c r="A69" s="61"/>
      <c r="B69" s="61"/>
      <c r="C69" s="61"/>
      <c r="D69" s="61"/>
      <c r="E69" s="61"/>
    </row>
    <row r="70" spans="1:5" ht="12.95" customHeight="1" x14ac:dyDescent="0.2">
      <c r="A70" s="61"/>
      <c r="B70" s="61"/>
      <c r="C70" s="61"/>
      <c r="D70" s="61"/>
      <c r="E70" s="61"/>
    </row>
    <row r="71" spans="1:5" ht="12.95" customHeight="1" x14ac:dyDescent="0.2">
      <c r="A71" s="61"/>
      <c r="B71" s="61"/>
      <c r="C71" s="61"/>
      <c r="D71" s="61"/>
      <c r="E71" s="61"/>
    </row>
    <row r="72" spans="1:5" ht="12.95" customHeight="1" x14ac:dyDescent="0.2">
      <c r="A72" s="61"/>
      <c r="B72" s="61"/>
      <c r="C72" s="61"/>
      <c r="D72" s="61"/>
      <c r="E72" s="61"/>
    </row>
    <row r="73" spans="1:5" ht="12.95" customHeight="1" x14ac:dyDescent="0.2">
      <c r="A73" s="61"/>
      <c r="B73" s="61"/>
      <c r="C73" s="61"/>
      <c r="D73" s="61"/>
      <c r="E73" s="61"/>
    </row>
    <row r="74" spans="1:5" ht="12.95" customHeight="1" x14ac:dyDescent="0.2">
      <c r="A74" s="61"/>
      <c r="B74" s="61"/>
      <c r="C74" s="61"/>
      <c r="D74" s="61"/>
      <c r="E74" s="61"/>
    </row>
    <row r="75" spans="1:5" ht="12.95" customHeight="1" x14ac:dyDescent="0.2">
      <c r="A75" s="61"/>
      <c r="B75" s="61"/>
      <c r="C75" s="61"/>
      <c r="D75" s="61"/>
      <c r="E75" s="61"/>
    </row>
    <row r="76" spans="1:5" ht="12.95" customHeight="1" x14ac:dyDescent="0.2">
      <c r="A76" s="61"/>
      <c r="B76" s="61"/>
      <c r="C76" s="61"/>
      <c r="D76" s="61"/>
      <c r="E76" s="61"/>
    </row>
    <row r="77" spans="1:5" ht="12.95" customHeight="1" x14ac:dyDescent="0.2">
      <c r="A77" s="61"/>
      <c r="B77" s="61"/>
      <c r="C77" s="61"/>
      <c r="D77" s="61"/>
      <c r="E77" s="61"/>
    </row>
    <row r="78" spans="1:5" ht="12.95" customHeight="1" x14ac:dyDescent="0.2">
      <c r="A78" s="61"/>
      <c r="B78" s="61"/>
      <c r="C78" s="61"/>
      <c r="D78" s="61"/>
      <c r="E78" s="61"/>
    </row>
    <row r="79" spans="1:5" ht="12.95" customHeight="1" x14ac:dyDescent="0.2">
      <c r="A79" s="61"/>
      <c r="B79" s="61"/>
      <c r="C79" s="61"/>
      <c r="D79" s="61"/>
      <c r="E79" s="61"/>
    </row>
    <row r="80" spans="1:5" ht="12.95" customHeight="1" x14ac:dyDescent="0.2">
      <c r="A80" s="61"/>
      <c r="B80" s="61"/>
      <c r="C80" s="61"/>
      <c r="D80" s="61"/>
      <c r="E80" s="61"/>
    </row>
    <row r="81" spans="1:5" ht="12.95" customHeight="1" x14ac:dyDescent="0.2">
      <c r="A81" s="61"/>
      <c r="B81" s="61"/>
      <c r="C81" s="61"/>
      <c r="D81" s="61"/>
      <c r="E81" s="61"/>
    </row>
    <row r="82" spans="1:5" ht="12.95" customHeight="1" x14ac:dyDescent="0.2">
      <c r="A82" s="61"/>
      <c r="B82" s="61"/>
      <c r="C82" s="61"/>
      <c r="D82" s="61"/>
      <c r="E82" s="61"/>
    </row>
    <row r="83" spans="1:5" ht="12.95" customHeight="1" x14ac:dyDescent="0.2">
      <c r="A83" s="61"/>
      <c r="B83" s="61"/>
      <c r="C83" s="61"/>
      <c r="D83" s="61"/>
      <c r="E83" s="61"/>
    </row>
    <row r="84" spans="1:5" ht="12.95" customHeight="1" x14ac:dyDescent="0.2">
      <c r="A84" s="61"/>
      <c r="B84" s="61"/>
      <c r="C84" s="61"/>
      <c r="D84" s="61"/>
      <c r="E84" s="61"/>
    </row>
    <row r="85" spans="1:5" ht="12.95" customHeight="1" x14ac:dyDescent="0.2">
      <c r="A85" s="61"/>
      <c r="B85" s="61"/>
      <c r="C85" s="61"/>
      <c r="D85" s="61"/>
      <c r="E85" s="61"/>
    </row>
    <row r="86" spans="1:5" ht="12.95" customHeight="1" x14ac:dyDescent="0.2">
      <c r="A86" s="61"/>
      <c r="B86" s="61"/>
      <c r="C86" s="61"/>
      <c r="D86" s="61"/>
      <c r="E86" s="61"/>
    </row>
    <row r="87" spans="1:5" ht="12.95" customHeight="1" x14ac:dyDescent="0.2">
      <c r="A87" s="61"/>
      <c r="B87" s="61"/>
      <c r="C87" s="61"/>
      <c r="D87" s="61"/>
      <c r="E87" s="61"/>
    </row>
    <row r="88" spans="1:5" ht="12.95" customHeight="1" x14ac:dyDescent="0.2">
      <c r="A88" s="61"/>
      <c r="B88" s="61"/>
      <c r="C88" s="61"/>
      <c r="D88" s="61"/>
      <c r="E88" s="61"/>
    </row>
    <row r="89" spans="1:5" ht="12.95" customHeight="1" x14ac:dyDescent="0.2">
      <c r="A89" s="61"/>
      <c r="B89" s="61"/>
      <c r="C89" s="61"/>
      <c r="D89" s="61"/>
      <c r="E89" s="61"/>
    </row>
    <row r="90" spans="1:5" ht="12.95" customHeight="1" x14ac:dyDescent="0.2">
      <c r="A90" s="61"/>
      <c r="B90" s="61"/>
      <c r="C90" s="61"/>
      <c r="D90" s="61"/>
      <c r="E90" s="61"/>
    </row>
    <row r="91" spans="1:5" ht="12.95" customHeight="1" x14ac:dyDescent="0.2">
      <c r="A91" s="61"/>
      <c r="B91" s="61"/>
      <c r="C91" s="61"/>
      <c r="D91" s="61"/>
      <c r="E91" s="61"/>
    </row>
    <row r="92" spans="1:5" ht="12.95" customHeight="1" x14ac:dyDescent="0.2">
      <c r="A92" s="61"/>
      <c r="B92" s="61"/>
      <c r="C92" s="61"/>
      <c r="D92" s="61"/>
      <c r="E92" s="61"/>
    </row>
    <row r="93" spans="1:5" ht="12.95" customHeight="1" x14ac:dyDescent="0.2">
      <c r="A93" s="61"/>
      <c r="B93" s="61"/>
      <c r="C93" s="61"/>
      <c r="D93" s="61"/>
      <c r="E93" s="61"/>
    </row>
    <row r="94" spans="1:5" ht="12.95" customHeight="1" x14ac:dyDescent="0.2">
      <c r="A94" s="61"/>
      <c r="B94" s="61"/>
      <c r="C94" s="61"/>
      <c r="D94" s="61"/>
      <c r="E94" s="61"/>
    </row>
    <row r="95" spans="1:5" ht="12.95" customHeight="1" x14ac:dyDescent="0.2">
      <c r="A95" s="61"/>
      <c r="B95" s="61"/>
      <c r="C95" s="61"/>
      <c r="D95" s="61"/>
      <c r="E95" s="61"/>
    </row>
    <row r="96" spans="1:5" ht="12.95" customHeight="1" x14ac:dyDescent="0.2">
      <c r="A96" s="61"/>
      <c r="B96" s="61"/>
      <c r="C96" s="61"/>
      <c r="D96" s="61"/>
      <c r="E96" s="61"/>
    </row>
    <row r="97" spans="1:5" ht="12.95" customHeight="1" x14ac:dyDescent="0.2">
      <c r="A97" s="61"/>
      <c r="B97" s="61"/>
      <c r="C97" s="61"/>
      <c r="D97" s="61"/>
      <c r="E97" s="61"/>
    </row>
    <row r="98" spans="1:5" ht="12.95" customHeight="1" x14ac:dyDescent="0.2">
      <c r="A98" s="61"/>
      <c r="B98" s="61"/>
      <c r="C98" s="61"/>
      <c r="D98" s="61"/>
      <c r="E98" s="61"/>
    </row>
    <row r="99" spans="1:5" ht="12.95" customHeight="1" x14ac:dyDescent="0.2">
      <c r="A99" s="61"/>
      <c r="B99" s="61"/>
      <c r="C99" s="61"/>
      <c r="D99" s="61"/>
      <c r="E99" s="61"/>
    </row>
    <row r="100" spans="1:5" ht="12.95" customHeight="1" x14ac:dyDescent="0.2">
      <c r="A100" s="61"/>
      <c r="B100" s="61"/>
      <c r="C100" s="61"/>
      <c r="D100" s="61"/>
      <c r="E100" s="61"/>
    </row>
    <row r="101" spans="1:5" ht="12.95" customHeight="1" x14ac:dyDescent="0.2">
      <c r="A101" s="61"/>
      <c r="B101" s="61"/>
      <c r="C101" s="61"/>
      <c r="D101" s="61"/>
      <c r="E101" s="61"/>
    </row>
    <row r="102" spans="1:5" ht="12.95" customHeight="1" x14ac:dyDescent="0.2">
      <c r="A102" s="61"/>
      <c r="B102" s="61"/>
      <c r="C102" s="61"/>
      <c r="D102" s="61"/>
      <c r="E102" s="61"/>
    </row>
    <row r="103" spans="1:5" ht="12.95" customHeight="1" x14ac:dyDescent="0.2">
      <c r="A103" s="61"/>
      <c r="B103" s="61"/>
      <c r="C103" s="61"/>
      <c r="D103" s="61"/>
      <c r="E103" s="61"/>
    </row>
    <row r="104" spans="1:5" ht="12.95" customHeight="1" x14ac:dyDescent="0.2">
      <c r="A104" s="61"/>
      <c r="B104" s="61"/>
      <c r="C104" s="61"/>
      <c r="D104" s="61"/>
      <c r="E104" s="61"/>
    </row>
    <row r="105" spans="1:5" ht="12.95" customHeight="1" x14ac:dyDescent="0.2">
      <c r="A105" s="61"/>
      <c r="B105" s="61"/>
      <c r="C105" s="61"/>
      <c r="D105" s="61"/>
      <c r="E105" s="61"/>
    </row>
    <row r="106" spans="1:5" ht="12.95" customHeight="1" x14ac:dyDescent="0.2">
      <c r="A106" s="61"/>
      <c r="B106" s="61"/>
      <c r="C106" s="61"/>
      <c r="D106" s="61"/>
      <c r="E106" s="61"/>
    </row>
    <row r="107" spans="1:5" ht="12.95" customHeight="1" x14ac:dyDescent="0.2">
      <c r="A107" s="61"/>
      <c r="B107" s="61"/>
      <c r="C107" s="61"/>
      <c r="D107" s="61"/>
      <c r="E107" s="61"/>
    </row>
    <row r="108" spans="1:5" ht="12.95" customHeight="1" x14ac:dyDescent="0.2">
      <c r="A108" s="61"/>
      <c r="B108" s="61"/>
      <c r="C108" s="61"/>
      <c r="D108" s="61"/>
      <c r="E108" s="61"/>
    </row>
    <row r="109" spans="1:5" ht="12.95" customHeight="1" x14ac:dyDescent="0.2">
      <c r="A109" s="61"/>
      <c r="B109" s="61"/>
      <c r="C109" s="61"/>
      <c r="D109" s="61"/>
      <c r="E109" s="61"/>
    </row>
    <row r="110" spans="1:5" ht="12.95" customHeight="1" x14ac:dyDescent="0.2">
      <c r="A110" s="61"/>
      <c r="B110" s="61"/>
      <c r="C110" s="61"/>
      <c r="D110" s="61"/>
      <c r="E110" s="61"/>
    </row>
    <row r="111" spans="1:5" ht="12.95" customHeight="1" x14ac:dyDescent="0.2">
      <c r="A111" s="61"/>
      <c r="B111" s="61"/>
      <c r="C111" s="61"/>
      <c r="D111" s="61"/>
      <c r="E111" s="61"/>
    </row>
    <row r="112" spans="1:5" ht="12.95" customHeight="1" x14ac:dyDescent="0.2">
      <c r="A112" s="61"/>
      <c r="B112" s="61"/>
      <c r="C112" s="61"/>
      <c r="D112" s="61"/>
      <c r="E112" s="61"/>
    </row>
    <row r="113" spans="1:5" ht="12.95" customHeight="1" x14ac:dyDescent="0.2">
      <c r="A113" s="61"/>
      <c r="B113" s="61"/>
      <c r="C113" s="61"/>
      <c r="D113" s="61"/>
      <c r="E113" s="61"/>
    </row>
    <row r="114" spans="1:5" ht="12.95" customHeight="1" x14ac:dyDescent="0.2">
      <c r="A114" s="61"/>
      <c r="B114" s="61"/>
      <c r="C114" s="61"/>
      <c r="D114" s="61"/>
      <c r="E114" s="61"/>
    </row>
    <row r="115" spans="1:5" ht="12.95" customHeight="1" x14ac:dyDescent="0.2">
      <c r="A115" s="61"/>
      <c r="B115" s="61"/>
      <c r="C115" s="61"/>
      <c r="D115" s="61"/>
      <c r="E115" s="61"/>
    </row>
    <row r="116" spans="1:5" ht="12.95" customHeight="1" x14ac:dyDescent="0.2">
      <c r="A116" s="61"/>
      <c r="B116" s="61"/>
      <c r="C116" s="61"/>
      <c r="D116" s="61"/>
      <c r="E116" s="61"/>
    </row>
    <row r="117" spans="1:5" ht="12.95" customHeight="1" x14ac:dyDescent="0.2">
      <c r="A117" s="61"/>
      <c r="B117" s="61"/>
      <c r="C117" s="61"/>
      <c r="D117" s="61"/>
      <c r="E117" s="61"/>
    </row>
    <row r="118" spans="1:5" ht="12.95" customHeight="1" x14ac:dyDescent="0.2">
      <c r="A118" s="61"/>
      <c r="B118" s="61"/>
      <c r="C118" s="61"/>
      <c r="D118" s="61"/>
      <c r="E118" s="61"/>
    </row>
    <row r="119" spans="1:5" ht="12.95" customHeight="1" x14ac:dyDescent="0.2">
      <c r="A119" s="61"/>
      <c r="B119" s="61"/>
      <c r="C119" s="61"/>
      <c r="D119" s="61"/>
      <c r="E119" s="61"/>
    </row>
    <row r="120" spans="1:5" ht="12.95" customHeight="1" x14ac:dyDescent="0.2">
      <c r="A120" s="61"/>
      <c r="B120" s="61"/>
      <c r="C120" s="61"/>
      <c r="D120" s="61"/>
      <c r="E120" s="61"/>
    </row>
    <row r="121" spans="1:5" ht="12.95" customHeight="1" x14ac:dyDescent="0.2">
      <c r="A121" s="61"/>
      <c r="B121" s="61"/>
      <c r="C121" s="61"/>
      <c r="D121" s="61"/>
      <c r="E121" s="61"/>
    </row>
    <row r="122" spans="1:5" ht="12.95" customHeight="1" x14ac:dyDescent="0.2">
      <c r="A122" s="61"/>
      <c r="B122" s="61"/>
      <c r="C122" s="61"/>
      <c r="D122" s="61"/>
      <c r="E122" s="61"/>
    </row>
    <row r="123" spans="1:5" ht="12.95" customHeight="1" x14ac:dyDescent="0.2">
      <c r="A123" s="61"/>
      <c r="B123" s="61"/>
      <c r="C123" s="61"/>
      <c r="D123" s="61"/>
      <c r="E123" s="61"/>
    </row>
  </sheetData>
  <mergeCells count="27">
    <mergeCell ref="B16:D16"/>
    <mergeCell ref="B17:D17"/>
    <mergeCell ref="B27:D27"/>
    <mergeCell ref="B22:D22"/>
    <mergeCell ref="B23:D23"/>
    <mergeCell ref="B24:D24"/>
    <mergeCell ref="B25:D25"/>
    <mergeCell ref="B4:B6"/>
    <mergeCell ref="C4:D4"/>
    <mergeCell ref="B26:D26"/>
    <mergeCell ref="B3:D3"/>
    <mergeCell ref="B8:D8"/>
    <mergeCell ref="B9:D9"/>
    <mergeCell ref="C5:C6"/>
    <mergeCell ref="B13:D13"/>
    <mergeCell ref="B14:D14"/>
    <mergeCell ref="B15:D15"/>
    <mergeCell ref="A1:D1"/>
    <mergeCell ref="B19:D19"/>
    <mergeCell ref="B20:D20"/>
    <mergeCell ref="B21:D21"/>
    <mergeCell ref="B2:D2"/>
    <mergeCell ref="B7:D7"/>
    <mergeCell ref="B11:D11"/>
    <mergeCell ref="B12:D12"/>
    <mergeCell ref="B18:D18"/>
    <mergeCell ref="B10:D10"/>
  </mergeCells>
  <pageMargins left="0.39370078740157483" right="0.39370078740157483" top="0.59055118110236227" bottom="0.59055118110236227" header="0.39370078740157483" footer="0.39370078740157483"/>
  <pageSetup paperSize="9" scale="80" orientation="landscape"/>
  <headerFooter alignWithMargins="0">
    <oddFooter>&amp;CФорма № 1_00644_2.2017, Підрозділ: Орджонікідзевський районний суд м.Харкова, 
Початок періоду: 01.01.2017, Кінець періоду: 30.06.2017&amp;L257E0A0B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0"/>
  <sheetViews>
    <sheetView workbookViewId="0"/>
  </sheetViews>
  <sheetFormatPr defaultRowHeight="12.75" x14ac:dyDescent="0.2"/>
  <cols>
    <col min="1" max="1" width="8" customWidth="1"/>
    <col min="2" max="2" width="7.7109375" customWidth="1"/>
    <col min="3" max="3" width="7.140625" customWidth="1"/>
    <col min="4" max="4" width="10.28515625" customWidth="1"/>
    <col min="5" max="5" width="10.42578125" customWidth="1"/>
    <col min="6" max="6" width="11.85546875" customWidth="1"/>
    <col min="7" max="7" width="8.5703125" customWidth="1"/>
    <col min="8" max="8" width="9.85546875" customWidth="1"/>
    <col min="9" max="9" width="11.42578125" customWidth="1"/>
    <col min="10" max="10" width="10.7109375" customWidth="1"/>
    <col min="11" max="11" width="10.42578125" customWidth="1"/>
    <col min="12" max="12" width="11.42578125" customWidth="1"/>
    <col min="13" max="13" width="8.140625" customWidth="1"/>
    <col min="14" max="14" width="9.28515625" customWidth="1"/>
    <col min="15" max="15" width="11.42578125" customWidth="1"/>
    <col min="16" max="16" width="11.7109375" customWidth="1"/>
    <col min="17" max="17" width="6.7109375" customWidth="1"/>
    <col min="18" max="18" width="7.7109375" customWidth="1"/>
  </cols>
  <sheetData>
    <row r="1" spans="1:19" ht="65.650000000000006" customHeight="1" x14ac:dyDescent="0.2">
      <c r="A1" s="35" t="s">
        <v>216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61"/>
      <c r="N1" s="172"/>
      <c r="O1" s="172"/>
      <c r="P1" s="172"/>
      <c r="Q1" s="172"/>
      <c r="R1" s="172"/>
    </row>
    <row r="2" spans="1:19" ht="22.7" customHeight="1" x14ac:dyDescent="0.2">
      <c r="A2" s="163" t="s">
        <v>51</v>
      </c>
      <c r="B2" s="173" t="s">
        <v>223</v>
      </c>
      <c r="C2" s="185"/>
      <c r="D2" s="194"/>
      <c r="E2" s="110" t="s">
        <v>237</v>
      </c>
      <c r="F2" s="110" t="s">
        <v>243</v>
      </c>
      <c r="G2" s="205" t="s">
        <v>245</v>
      </c>
      <c r="H2" s="214"/>
      <c r="I2" s="214"/>
      <c r="J2" s="214"/>
      <c r="K2" s="210"/>
      <c r="L2" s="110" t="s">
        <v>264</v>
      </c>
      <c r="M2" s="217"/>
      <c r="N2" s="172"/>
      <c r="O2" s="172"/>
      <c r="P2" s="172"/>
      <c r="Q2" s="172"/>
      <c r="R2" s="172"/>
    </row>
    <row r="3" spans="1:19" ht="20.45" customHeight="1" x14ac:dyDescent="0.2">
      <c r="A3" s="163"/>
      <c r="B3" s="174"/>
      <c r="C3" s="186"/>
      <c r="D3" s="195"/>
      <c r="E3" s="111"/>
      <c r="F3" s="111"/>
      <c r="G3" s="99" t="s">
        <v>42</v>
      </c>
      <c r="H3" s="205" t="s">
        <v>249</v>
      </c>
      <c r="I3" s="214"/>
      <c r="J3" s="214"/>
      <c r="K3" s="210"/>
      <c r="L3" s="111"/>
      <c r="M3" s="217"/>
      <c r="N3" s="172"/>
      <c r="O3" s="172"/>
      <c r="P3" s="172"/>
      <c r="Q3" s="172"/>
      <c r="R3" s="172"/>
    </row>
    <row r="4" spans="1:19" ht="64.900000000000006" customHeight="1" x14ac:dyDescent="0.2">
      <c r="A4" s="163"/>
      <c r="B4" s="175"/>
      <c r="C4" s="187"/>
      <c r="D4" s="196"/>
      <c r="E4" s="112"/>
      <c r="F4" s="112"/>
      <c r="G4" s="101"/>
      <c r="H4" s="104" t="s">
        <v>250</v>
      </c>
      <c r="I4" s="104" t="s">
        <v>253</v>
      </c>
      <c r="J4" s="104" t="s">
        <v>257</v>
      </c>
      <c r="K4" s="104" t="s">
        <v>260</v>
      </c>
      <c r="L4" s="112"/>
      <c r="M4" s="217"/>
      <c r="N4" s="172"/>
      <c r="O4" s="172"/>
      <c r="P4" s="172"/>
      <c r="Q4" s="172"/>
      <c r="R4" s="172"/>
    </row>
    <row r="5" spans="1:19" ht="15.2" customHeight="1" x14ac:dyDescent="0.2">
      <c r="A5" s="113" t="s">
        <v>29</v>
      </c>
      <c r="B5" s="176" t="s">
        <v>32</v>
      </c>
      <c r="C5" s="188"/>
      <c r="D5" s="197"/>
      <c r="E5" s="113">
        <v>1</v>
      </c>
      <c r="F5" s="113">
        <v>2</v>
      </c>
      <c r="G5" s="212">
        <v>3</v>
      </c>
      <c r="H5" s="212">
        <v>4</v>
      </c>
      <c r="I5" s="212">
        <v>5</v>
      </c>
      <c r="J5" s="212">
        <v>6</v>
      </c>
      <c r="K5" s="212">
        <v>7</v>
      </c>
      <c r="L5" s="212">
        <v>8</v>
      </c>
      <c r="M5" s="218"/>
      <c r="N5" s="222"/>
      <c r="O5" s="222"/>
      <c r="P5" s="222"/>
      <c r="Q5" s="222"/>
      <c r="R5" s="222"/>
    </row>
    <row r="6" spans="1:19" ht="23.45" customHeight="1" x14ac:dyDescent="0.2">
      <c r="A6" s="164">
        <v>1</v>
      </c>
      <c r="B6" s="177" t="s">
        <v>224</v>
      </c>
      <c r="C6" s="189"/>
      <c r="D6" s="198"/>
      <c r="E6" s="203"/>
      <c r="F6" s="203"/>
      <c r="G6" s="203"/>
      <c r="H6" s="203"/>
      <c r="I6" s="203"/>
      <c r="J6" s="203"/>
      <c r="K6" s="203"/>
      <c r="L6" s="203"/>
      <c r="M6" s="219"/>
      <c r="N6" s="172"/>
      <c r="O6" s="172"/>
      <c r="P6" s="172"/>
      <c r="Q6" s="172"/>
      <c r="R6" s="172"/>
    </row>
    <row r="7" spans="1:19" ht="22.7" customHeight="1" x14ac:dyDescent="0.2">
      <c r="A7" s="164">
        <v>2</v>
      </c>
      <c r="B7" s="177" t="s">
        <v>225</v>
      </c>
      <c r="C7" s="189"/>
      <c r="D7" s="198"/>
      <c r="E7" s="203"/>
      <c r="F7" s="203"/>
      <c r="G7" s="203"/>
      <c r="H7" s="203"/>
      <c r="I7" s="203"/>
      <c r="J7" s="203"/>
      <c r="K7" s="203"/>
      <c r="L7" s="203"/>
      <c r="M7" s="217"/>
      <c r="N7" s="172"/>
      <c r="O7" s="172"/>
      <c r="P7" s="172"/>
      <c r="Q7" s="172"/>
      <c r="R7" s="172"/>
    </row>
    <row r="8" spans="1:19" ht="18.2" customHeight="1" x14ac:dyDescent="0.2">
      <c r="A8" s="165"/>
      <c r="B8" s="178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2"/>
      <c r="N8" s="172"/>
      <c r="O8" s="172"/>
      <c r="P8" s="172"/>
      <c r="Q8" s="172"/>
      <c r="R8" s="172"/>
    </row>
    <row r="9" spans="1:19" ht="49.9" customHeight="1" x14ac:dyDescent="0.2">
      <c r="A9" s="98" t="s">
        <v>217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</row>
    <row r="10" spans="1:19" ht="37.700000000000003" customHeight="1" x14ac:dyDescent="0.2">
      <c r="A10" s="110" t="s">
        <v>218</v>
      </c>
      <c r="B10" s="110" t="s">
        <v>226</v>
      </c>
      <c r="C10" s="110" t="s">
        <v>235</v>
      </c>
      <c r="D10" s="110" t="s">
        <v>236</v>
      </c>
      <c r="E10" s="110" t="s">
        <v>238</v>
      </c>
      <c r="F10" s="110" t="s">
        <v>244</v>
      </c>
      <c r="G10" s="110" t="s">
        <v>246</v>
      </c>
      <c r="H10" s="110" t="s">
        <v>251</v>
      </c>
      <c r="I10" s="110" t="s">
        <v>254</v>
      </c>
      <c r="J10" s="110" t="s">
        <v>258</v>
      </c>
      <c r="K10" s="110" t="s">
        <v>261</v>
      </c>
      <c r="L10" s="110" t="s">
        <v>265</v>
      </c>
      <c r="M10" s="110" t="s">
        <v>267</v>
      </c>
      <c r="N10" s="110" t="s">
        <v>269</v>
      </c>
      <c r="O10" s="118" t="s">
        <v>271</v>
      </c>
      <c r="P10" s="128" t="s">
        <v>274</v>
      </c>
      <c r="Q10" s="129"/>
      <c r="R10" s="130"/>
      <c r="S10" s="232"/>
    </row>
    <row r="11" spans="1:19" ht="22.7" customHeight="1" x14ac:dyDescent="0.2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8"/>
      <c r="P11" s="99" t="s">
        <v>42</v>
      </c>
      <c r="Q11" s="128" t="s">
        <v>249</v>
      </c>
      <c r="R11" s="130"/>
      <c r="S11" s="232"/>
    </row>
    <row r="12" spans="1:19" ht="52.9" customHeight="1" x14ac:dyDescent="0.2">
      <c r="A12" s="112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8"/>
      <c r="P12" s="101"/>
      <c r="Q12" s="102" t="s">
        <v>276</v>
      </c>
      <c r="R12" s="102" t="s">
        <v>277</v>
      </c>
      <c r="S12" s="232"/>
    </row>
    <row r="13" spans="1:19" ht="15.2" customHeight="1" x14ac:dyDescent="0.2">
      <c r="A13" s="166" t="s">
        <v>29</v>
      </c>
      <c r="B13" s="166">
        <v>1</v>
      </c>
      <c r="C13" s="166">
        <v>2</v>
      </c>
      <c r="D13" s="166">
        <v>3</v>
      </c>
      <c r="E13" s="166">
        <v>4</v>
      </c>
      <c r="F13" s="166">
        <v>5</v>
      </c>
      <c r="G13" s="166">
        <v>6</v>
      </c>
      <c r="H13" s="166">
        <v>7</v>
      </c>
      <c r="I13" s="166">
        <v>8</v>
      </c>
      <c r="J13" s="166">
        <v>9</v>
      </c>
      <c r="K13" s="166">
        <v>10</v>
      </c>
      <c r="L13" s="166">
        <v>11</v>
      </c>
      <c r="M13" s="166">
        <v>12</v>
      </c>
      <c r="N13" s="166">
        <v>13</v>
      </c>
      <c r="O13" s="166">
        <v>14</v>
      </c>
      <c r="P13" s="166">
        <v>15</v>
      </c>
      <c r="Q13" s="166">
        <v>16</v>
      </c>
      <c r="R13" s="166">
        <v>17</v>
      </c>
      <c r="S13" s="56"/>
    </row>
    <row r="14" spans="1:19" ht="17.45" customHeight="1" x14ac:dyDescent="0.2">
      <c r="A14" s="167" t="s">
        <v>219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>
        <v>2</v>
      </c>
      <c r="N14" s="115"/>
      <c r="O14" s="115"/>
      <c r="P14" s="115"/>
      <c r="Q14" s="115"/>
      <c r="R14" s="115"/>
      <c r="S14" s="56"/>
    </row>
    <row r="15" spans="1:19" ht="18.95" customHeight="1" x14ac:dyDescent="0.2">
      <c r="A15" s="167" t="s">
        <v>220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56"/>
    </row>
    <row r="16" spans="1:19" ht="17.45" customHeight="1" x14ac:dyDescent="0.2">
      <c r="A16" s="168"/>
      <c r="B16" s="171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</row>
    <row r="17" spans="1:19" ht="85.35" customHeight="1" x14ac:dyDescent="0.2">
      <c r="A17" s="98" t="s">
        <v>221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227"/>
      <c r="R17" s="227"/>
    </row>
    <row r="18" spans="1:19" ht="52.9" customHeight="1" x14ac:dyDescent="0.2">
      <c r="A18" s="99" t="s">
        <v>51</v>
      </c>
      <c r="B18" s="173" t="s">
        <v>227</v>
      </c>
      <c r="C18" s="185"/>
      <c r="D18" s="194"/>
      <c r="E18" s="173" t="s">
        <v>239</v>
      </c>
      <c r="F18" s="208"/>
      <c r="G18" s="205" t="s">
        <v>247</v>
      </c>
      <c r="H18" s="210"/>
      <c r="I18" s="205" t="s">
        <v>255</v>
      </c>
      <c r="J18" s="210"/>
      <c r="K18" s="205" t="s">
        <v>262</v>
      </c>
      <c r="L18" s="216"/>
      <c r="M18" s="220"/>
      <c r="N18" s="99" t="s">
        <v>270</v>
      </c>
      <c r="O18" s="223" t="s">
        <v>272</v>
      </c>
      <c r="P18" s="226"/>
      <c r="Q18" s="228"/>
      <c r="R18" s="230"/>
      <c r="S18" s="231"/>
    </row>
    <row r="19" spans="1:19" ht="47.65" customHeight="1" x14ac:dyDescent="0.2">
      <c r="A19" s="169"/>
      <c r="B19" s="180"/>
      <c r="C19" s="190"/>
      <c r="D19" s="199"/>
      <c r="E19" s="180"/>
      <c r="F19" s="199"/>
      <c r="G19" s="102" t="s">
        <v>248</v>
      </c>
      <c r="H19" s="102" t="s">
        <v>252</v>
      </c>
      <c r="I19" s="102" t="s">
        <v>256</v>
      </c>
      <c r="J19" s="102" t="s">
        <v>259</v>
      </c>
      <c r="K19" s="215" t="s">
        <v>263</v>
      </c>
      <c r="L19" s="102" t="s">
        <v>266</v>
      </c>
      <c r="M19" s="221" t="s">
        <v>268</v>
      </c>
      <c r="N19" s="169"/>
      <c r="O19" s="224" t="s">
        <v>273</v>
      </c>
      <c r="P19" s="224" t="s">
        <v>275</v>
      </c>
      <c r="Q19" s="228"/>
      <c r="R19" s="230"/>
    </row>
    <row r="20" spans="1:19" ht="15.2" customHeight="1" x14ac:dyDescent="0.25">
      <c r="A20" s="170" t="s">
        <v>222</v>
      </c>
      <c r="B20" s="176" t="s">
        <v>32</v>
      </c>
      <c r="C20" s="188"/>
      <c r="D20" s="197"/>
      <c r="E20" s="204" t="s">
        <v>117</v>
      </c>
      <c r="F20" s="209"/>
      <c r="G20" s="213">
        <v>1</v>
      </c>
      <c r="H20" s="213">
        <v>2</v>
      </c>
      <c r="I20" s="213">
        <v>3</v>
      </c>
      <c r="J20" s="213">
        <v>4</v>
      </c>
      <c r="K20" s="213">
        <v>5</v>
      </c>
      <c r="L20" s="213">
        <v>6</v>
      </c>
      <c r="M20" s="213">
        <v>7</v>
      </c>
      <c r="N20" s="213">
        <v>8</v>
      </c>
      <c r="O20" s="225">
        <v>9</v>
      </c>
      <c r="P20" s="225">
        <v>10</v>
      </c>
      <c r="Q20" s="56"/>
    </row>
    <row r="21" spans="1:19" ht="35.450000000000003" customHeight="1" x14ac:dyDescent="0.2">
      <c r="A21" s="102">
        <v>1</v>
      </c>
      <c r="B21" s="181" t="s">
        <v>228</v>
      </c>
      <c r="C21" s="181"/>
      <c r="D21" s="181"/>
      <c r="E21" s="163" t="s">
        <v>240</v>
      </c>
      <c r="F21" s="163"/>
      <c r="G21" s="115">
        <v>1</v>
      </c>
      <c r="H21" s="115"/>
      <c r="I21" s="115"/>
      <c r="J21" s="115">
        <v>1</v>
      </c>
      <c r="K21" s="115">
        <v>1</v>
      </c>
      <c r="L21" s="115"/>
      <c r="M21" s="115"/>
      <c r="N21" s="115"/>
      <c r="O21" s="115"/>
      <c r="P21" s="115"/>
      <c r="Q21" s="229"/>
      <c r="R21" s="231"/>
    </row>
    <row r="22" spans="1:19" ht="15.2" customHeight="1" x14ac:dyDescent="0.2">
      <c r="A22" s="102">
        <v>2</v>
      </c>
      <c r="B22" s="182" t="s">
        <v>54</v>
      </c>
      <c r="C22" s="191"/>
      <c r="D22" s="200"/>
      <c r="E22" s="205">
        <v>115</v>
      </c>
      <c r="F22" s="210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229"/>
      <c r="R22" s="231"/>
    </row>
    <row r="23" spans="1:19" ht="15.2" customHeight="1" x14ac:dyDescent="0.2">
      <c r="A23" s="102">
        <v>3</v>
      </c>
      <c r="B23" s="182" t="s">
        <v>57</v>
      </c>
      <c r="C23" s="191"/>
      <c r="D23" s="200"/>
      <c r="E23" s="205">
        <v>127</v>
      </c>
      <c r="F23" s="210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229"/>
      <c r="R23" s="231"/>
    </row>
    <row r="24" spans="1:19" ht="21.95" customHeight="1" x14ac:dyDescent="0.2">
      <c r="A24" s="102">
        <v>4</v>
      </c>
      <c r="B24" s="182" t="s">
        <v>59</v>
      </c>
      <c r="C24" s="191"/>
      <c r="D24" s="200"/>
      <c r="E24" s="205">
        <v>146</v>
      </c>
      <c r="F24" s="210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229"/>
      <c r="R24" s="231"/>
    </row>
    <row r="25" spans="1:19" ht="15.2" customHeight="1" x14ac:dyDescent="0.2">
      <c r="A25" s="102">
        <v>5</v>
      </c>
      <c r="B25" s="182" t="s">
        <v>229</v>
      </c>
      <c r="C25" s="191"/>
      <c r="D25" s="200"/>
      <c r="E25" s="205">
        <v>147</v>
      </c>
      <c r="F25" s="210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229"/>
      <c r="R25" s="231"/>
    </row>
    <row r="26" spans="1:19" ht="23.45" customHeight="1" x14ac:dyDescent="0.2">
      <c r="A26" s="102">
        <v>6</v>
      </c>
      <c r="B26" s="182" t="s">
        <v>60</v>
      </c>
      <c r="C26" s="191"/>
      <c r="D26" s="200"/>
      <c r="E26" s="205">
        <v>149</v>
      </c>
      <c r="F26" s="210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229"/>
      <c r="R26" s="231"/>
    </row>
    <row r="27" spans="1:19" ht="15.2" customHeight="1" x14ac:dyDescent="0.2">
      <c r="A27" s="102">
        <v>7</v>
      </c>
      <c r="B27" s="182" t="s">
        <v>230</v>
      </c>
      <c r="C27" s="191"/>
      <c r="D27" s="200"/>
      <c r="E27" s="205">
        <v>152</v>
      </c>
      <c r="F27" s="210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229"/>
      <c r="R27" s="231"/>
    </row>
    <row r="28" spans="1:19" ht="15.2" customHeight="1" x14ac:dyDescent="0.2">
      <c r="A28" s="102">
        <v>8</v>
      </c>
      <c r="B28" s="183" t="s">
        <v>231</v>
      </c>
      <c r="C28" s="192"/>
      <c r="D28" s="201"/>
      <c r="E28" s="206" t="s">
        <v>241</v>
      </c>
      <c r="F28" s="211"/>
      <c r="G28" s="115">
        <v>1</v>
      </c>
      <c r="H28" s="115"/>
      <c r="I28" s="115"/>
      <c r="J28" s="115">
        <v>1</v>
      </c>
      <c r="K28" s="115"/>
      <c r="L28" s="115"/>
      <c r="M28" s="115">
        <v>1</v>
      </c>
      <c r="N28" s="115"/>
      <c r="O28" s="115"/>
      <c r="P28" s="115"/>
      <c r="Q28" s="229"/>
      <c r="R28" s="231"/>
    </row>
    <row r="29" spans="1:19" ht="21.95" customHeight="1" x14ac:dyDescent="0.2">
      <c r="A29" s="102">
        <v>9</v>
      </c>
      <c r="B29" s="184" t="s">
        <v>232</v>
      </c>
      <c r="C29" s="193"/>
      <c r="D29" s="202"/>
      <c r="E29" s="206" t="s">
        <v>242</v>
      </c>
      <c r="F29" s="211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229"/>
      <c r="R29" s="231"/>
    </row>
    <row r="30" spans="1:19" ht="16.7" customHeight="1" x14ac:dyDescent="0.2">
      <c r="A30" s="102">
        <v>10</v>
      </c>
      <c r="B30" s="181" t="s">
        <v>233</v>
      </c>
      <c r="C30" s="181"/>
      <c r="D30" s="181"/>
      <c r="E30" s="207"/>
      <c r="F30" s="207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229"/>
      <c r="R30" s="231"/>
    </row>
    <row r="31" spans="1:19" ht="16.7" customHeight="1" x14ac:dyDescent="0.2">
      <c r="A31" s="102">
        <v>11</v>
      </c>
      <c r="B31" s="181" t="s">
        <v>234</v>
      </c>
      <c r="C31" s="181"/>
      <c r="D31" s="181"/>
      <c r="E31" s="207"/>
      <c r="F31" s="207"/>
      <c r="G31" s="133">
        <f t="shared" ref="G31:P31" si="0">G21+G28+G29+G30</f>
        <v>2</v>
      </c>
      <c r="H31" s="133">
        <f t="shared" si="0"/>
        <v>0</v>
      </c>
      <c r="I31" s="133">
        <f t="shared" si="0"/>
        <v>0</v>
      </c>
      <c r="J31" s="133">
        <f t="shared" si="0"/>
        <v>2</v>
      </c>
      <c r="K31" s="133">
        <f t="shared" si="0"/>
        <v>1</v>
      </c>
      <c r="L31" s="133">
        <f t="shared" si="0"/>
        <v>0</v>
      </c>
      <c r="M31" s="133">
        <f t="shared" si="0"/>
        <v>1</v>
      </c>
      <c r="N31" s="133">
        <f t="shared" si="0"/>
        <v>0</v>
      </c>
      <c r="O31" s="133">
        <f t="shared" si="0"/>
        <v>0</v>
      </c>
      <c r="P31" s="133">
        <f t="shared" si="0"/>
        <v>0</v>
      </c>
      <c r="Q31" s="229"/>
      <c r="R31" s="231"/>
    </row>
    <row r="32" spans="1:19" ht="11.25" customHeight="1" x14ac:dyDescent="0.2">
      <c r="A32" s="171"/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2"/>
      <c r="R32" s="172"/>
    </row>
    <row r="33" spans="1:18" ht="11.25" customHeight="1" x14ac:dyDescent="0.2">
      <c r="A33" s="172"/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</row>
    <row r="34" spans="1:18" ht="11.25" customHeight="1" x14ac:dyDescent="0.2">
      <c r="A34" s="172"/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</row>
    <row r="35" spans="1:18" ht="11.25" customHeight="1" x14ac:dyDescent="0.2">
      <c r="A35" s="172"/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</row>
    <row r="36" spans="1:18" ht="11.25" customHeight="1" x14ac:dyDescent="0.2">
      <c r="A36" s="172"/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</row>
    <row r="37" spans="1:18" ht="11.25" customHeight="1" x14ac:dyDescent="0.2">
      <c r="A37" s="172"/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</row>
    <row r="38" spans="1:18" ht="11.25" customHeight="1" x14ac:dyDescent="0.2">
      <c r="A38" s="172"/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</row>
    <row r="39" spans="1:18" ht="11.25" customHeight="1" x14ac:dyDescent="0.2">
      <c r="A39" s="172"/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</row>
    <row r="40" spans="1:18" ht="11.25" customHeight="1" x14ac:dyDescent="0.2">
      <c r="A40" s="172"/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</row>
    <row r="41" spans="1:18" ht="11.25" customHeight="1" x14ac:dyDescent="0.2">
      <c r="A41" s="172"/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</row>
    <row r="42" spans="1:18" ht="11.25" customHeight="1" x14ac:dyDescent="0.2">
      <c r="A42" s="172"/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</row>
    <row r="43" spans="1:18" ht="11.25" customHeight="1" x14ac:dyDescent="0.2">
      <c r="A43" s="172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</row>
    <row r="44" spans="1:18" ht="11.25" customHeight="1" x14ac:dyDescent="0.2">
      <c r="A44" s="172"/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</row>
    <row r="45" spans="1:18" ht="11.25" customHeight="1" x14ac:dyDescent="0.2">
      <c r="A45" s="172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</row>
    <row r="46" spans="1:18" ht="11.25" customHeight="1" x14ac:dyDescent="0.2">
      <c r="A46" s="172"/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</row>
    <row r="47" spans="1:18" ht="11.25" customHeight="1" x14ac:dyDescent="0.2">
      <c r="A47" s="172"/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</row>
    <row r="48" spans="1:18" ht="11.25" customHeight="1" x14ac:dyDescent="0.2">
      <c r="A48" s="172"/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</row>
    <row r="49" spans="1:18" ht="11.25" customHeight="1" x14ac:dyDescent="0.2">
      <c r="A49" s="172"/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</row>
    <row r="50" spans="1:18" ht="11.25" customHeight="1" x14ac:dyDescent="0.2">
      <c r="A50" s="172"/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</row>
    <row r="51" spans="1:18" ht="11.25" customHeight="1" x14ac:dyDescent="0.2">
      <c r="A51" s="172"/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</row>
    <row r="52" spans="1:18" ht="11.25" customHeight="1" x14ac:dyDescent="0.2">
      <c r="A52" s="172"/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</row>
    <row r="53" spans="1:18" ht="11.25" customHeight="1" x14ac:dyDescent="0.2">
      <c r="A53" s="172"/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</row>
    <row r="54" spans="1:18" ht="11.25" customHeight="1" x14ac:dyDescent="0.2">
      <c r="A54" s="172"/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</row>
    <row r="55" spans="1:18" ht="11.25" customHeight="1" x14ac:dyDescent="0.2">
      <c r="A55" s="172"/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</row>
    <row r="56" spans="1:18" ht="11.25" customHeight="1" x14ac:dyDescent="0.2">
      <c r="A56" s="172"/>
      <c r="B56" s="172"/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</row>
    <row r="57" spans="1:18" ht="11.25" customHeight="1" x14ac:dyDescent="0.2">
      <c r="A57" s="172"/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</row>
    <row r="58" spans="1:18" ht="11.25" customHeight="1" x14ac:dyDescent="0.2">
      <c r="A58" s="172"/>
      <c r="B58" s="17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</row>
    <row r="59" spans="1:18" ht="11.25" customHeight="1" x14ac:dyDescent="0.2">
      <c r="A59" s="172"/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</row>
    <row r="60" spans="1:18" ht="11.25" customHeight="1" x14ac:dyDescent="0.2">
      <c r="A60" s="172"/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</row>
    <row r="61" spans="1:18" ht="11.25" customHeight="1" x14ac:dyDescent="0.2">
      <c r="A61" s="172"/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</row>
    <row r="62" spans="1:18" ht="11.25" customHeight="1" x14ac:dyDescent="0.2">
      <c r="A62" s="172"/>
      <c r="B62" s="172"/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</row>
    <row r="63" spans="1:18" ht="11.25" customHeight="1" x14ac:dyDescent="0.2">
      <c r="A63" s="172"/>
      <c r="B63" s="172"/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</row>
    <row r="64" spans="1:18" ht="11.25" customHeight="1" x14ac:dyDescent="0.2">
      <c r="A64" s="172"/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</row>
    <row r="65" spans="1:18" ht="11.25" customHeight="1" x14ac:dyDescent="0.2">
      <c r="A65" s="172"/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</row>
    <row r="66" spans="1:18" ht="11.25" customHeight="1" x14ac:dyDescent="0.2">
      <c r="A66" s="172"/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</row>
    <row r="67" spans="1:18" ht="11.25" customHeight="1" x14ac:dyDescent="0.2">
      <c r="A67" s="172"/>
      <c r="B67" s="172"/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172"/>
      <c r="Q67" s="172"/>
      <c r="R67" s="172"/>
    </row>
    <row r="68" spans="1:18" ht="11.25" customHeight="1" x14ac:dyDescent="0.2">
      <c r="A68" s="172"/>
      <c r="B68" s="172"/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</row>
    <row r="69" spans="1:18" ht="11.25" customHeight="1" x14ac:dyDescent="0.2">
      <c r="A69" s="172"/>
      <c r="B69" s="172"/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</row>
    <row r="70" spans="1:18" ht="11.25" customHeight="1" x14ac:dyDescent="0.2">
      <c r="A70" s="172"/>
      <c r="B70" s="172"/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</row>
    <row r="71" spans="1:18" ht="11.25" customHeight="1" x14ac:dyDescent="0.2">
      <c r="A71" s="172"/>
      <c r="B71" s="172"/>
      <c r="C71" s="172"/>
      <c r="D71" s="172"/>
      <c r="E71" s="172"/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P71" s="172"/>
      <c r="Q71" s="172"/>
      <c r="R71" s="172"/>
    </row>
    <row r="72" spans="1:18" ht="11.25" customHeight="1" x14ac:dyDescent="0.2">
      <c r="A72" s="172"/>
      <c r="B72" s="172"/>
      <c r="C72" s="172"/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2"/>
    </row>
    <row r="73" spans="1:18" ht="11.25" customHeight="1" x14ac:dyDescent="0.2">
      <c r="A73" s="172"/>
      <c r="B73" s="172"/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</row>
    <row r="74" spans="1:18" ht="11.25" customHeight="1" x14ac:dyDescent="0.2">
      <c r="A74" s="172"/>
      <c r="B74" s="172"/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</row>
    <row r="75" spans="1:18" ht="11.25" customHeight="1" x14ac:dyDescent="0.2">
      <c r="A75" s="172"/>
      <c r="B75" s="172"/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</row>
    <row r="76" spans="1:18" ht="11.25" customHeight="1" x14ac:dyDescent="0.2">
      <c r="A76" s="172"/>
      <c r="B76" s="172"/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</row>
    <row r="77" spans="1:18" ht="11.25" customHeight="1" x14ac:dyDescent="0.2">
      <c r="A77" s="172"/>
      <c r="B77" s="172"/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</row>
    <row r="78" spans="1:18" ht="11.25" customHeight="1" x14ac:dyDescent="0.2">
      <c r="A78" s="172"/>
      <c r="B78" s="172"/>
      <c r="C78" s="172"/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</row>
    <row r="79" spans="1:18" ht="11.25" customHeight="1" x14ac:dyDescent="0.2">
      <c r="A79" s="172"/>
      <c r="B79" s="172"/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</row>
    <row r="80" spans="1:18" ht="11.25" customHeight="1" x14ac:dyDescent="0.2">
      <c r="A80" s="172"/>
      <c r="B80" s="172"/>
      <c r="C80" s="172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</row>
    <row r="81" spans="1:18" ht="11.25" customHeight="1" x14ac:dyDescent="0.2">
      <c r="A81" s="172"/>
      <c r="B81" s="172"/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</row>
    <row r="82" spans="1:18" ht="11.25" customHeight="1" x14ac:dyDescent="0.2">
      <c r="A82" s="172"/>
      <c r="B82" s="172"/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</row>
    <row r="83" spans="1:18" ht="11.25" customHeight="1" x14ac:dyDescent="0.2">
      <c r="A83" s="172"/>
      <c r="B83" s="172"/>
      <c r="C83" s="172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2"/>
      <c r="R83" s="172"/>
    </row>
    <row r="84" spans="1:18" ht="11.25" customHeight="1" x14ac:dyDescent="0.2">
      <c r="A84" s="172"/>
      <c r="B84" s="172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</row>
    <row r="85" spans="1:18" ht="11.25" customHeight="1" x14ac:dyDescent="0.2">
      <c r="A85" s="172"/>
      <c r="B85" s="172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</row>
    <row r="86" spans="1:18" ht="11.25" customHeight="1" x14ac:dyDescent="0.2">
      <c r="A86" s="172"/>
      <c r="B86" s="172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</row>
    <row r="87" spans="1:18" ht="11.25" customHeight="1" x14ac:dyDescent="0.2">
      <c r="A87" s="172"/>
      <c r="B87" s="172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</row>
    <row r="88" spans="1:18" ht="11.25" customHeight="1" x14ac:dyDescent="0.2">
      <c r="A88" s="172"/>
      <c r="B88" s="172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</row>
    <row r="89" spans="1:18" ht="11.25" customHeight="1" x14ac:dyDescent="0.2">
      <c r="A89" s="172"/>
      <c r="B89" s="172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2"/>
      <c r="Q89" s="172"/>
      <c r="R89" s="172"/>
    </row>
    <row r="90" spans="1:18" ht="11.25" customHeight="1" x14ac:dyDescent="0.2">
      <c r="A90" s="172"/>
      <c r="B90" s="172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</row>
    <row r="91" spans="1:18" ht="11.25" customHeight="1" x14ac:dyDescent="0.2">
      <c r="A91" s="172"/>
      <c r="B91" s="172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2"/>
      <c r="R91" s="172"/>
    </row>
    <row r="92" spans="1:18" ht="11.25" customHeight="1" x14ac:dyDescent="0.2">
      <c r="A92" s="172"/>
      <c r="B92" s="172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</row>
    <row r="93" spans="1:18" ht="11.25" customHeight="1" x14ac:dyDescent="0.2">
      <c r="A93" s="172"/>
      <c r="B93" s="172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</row>
    <row r="94" spans="1:18" ht="11.25" customHeight="1" x14ac:dyDescent="0.2">
      <c r="A94" s="172"/>
      <c r="B94" s="172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  <c r="R94" s="172"/>
    </row>
    <row r="95" spans="1:18" ht="11.25" customHeight="1" x14ac:dyDescent="0.2">
      <c r="A95" s="172"/>
      <c r="B95" s="172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72"/>
      <c r="R95" s="172"/>
    </row>
    <row r="96" spans="1:18" ht="11.25" customHeight="1" x14ac:dyDescent="0.2">
      <c r="A96" s="172"/>
      <c r="B96" s="172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</row>
    <row r="97" spans="1:18" ht="11.25" customHeight="1" x14ac:dyDescent="0.2">
      <c r="A97" s="172"/>
      <c r="B97" s="172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2"/>
      <c r="Q97" s="172"/>
      <c r="R97" s="172"/>
    </row>
    <row r="98" spans="1:18" ht="11.25" customHeight="1" x14ac:dyDescent="0.2">
      <c r="A98" s="172"/>
      <c r="B98" s="172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2"/>
      <c r="Q98" s="172"/>
      <c r="R98" s="172"/>
    </row>
    <row r="99" spans="1:18" ht="11.25" customHeight="1" x14ac:dyDescent="0.2">
      <c r="A99" s="172"/>
      <c r="B99" s="172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2"/>
      <c r="Q99" s="172"/>
      <c r="R99" s="172"/>
    </row>
    <row r="100" spans="1:18" ht="11.25" customHeight="1" x14ac:dyDescent="0.2">
      <c r="A100" s="172"/>
      <c r="B100" s="172"/>
      <c r="C100" s="172"/>
      <c r="D100" s="172"/>
      <c r="E100" s="172"/>
      <c r="F100" s="172"/>
      <c r="G100" s="172"/>
      <c r="H100" s="172"/>
      <c r="I100" s="172"/>
      <c r="J100" s="172"/>
      <c r="K100" s="172"/>
      <c r="L100" s="172"/>
      <c r="M100" s="172"/>
      <c r="N100" s="172"/>
      <c r="O100" s="172"/>
      <c r="P100" s="172"/>
      <c r="Q100" s="172"/>
      <c r="R100" s="172"/>
    </row>
    <row r="101" spans="1:18" ht="11.25" customHeight="1" x14ac:dyDescent="0.2">
      <c r="A101" s="172"/>
      <c r="B101" s="172"/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</row>
    <row r="102" spans="1:18" ht="11.25" customHeight="1" x14ac:dyDescent="0.2">
      <c r="A102" s="172"/>
      <c r="B102" s="172"/>
      <c r="C102" s="172"/>
      <c r="D102" s="172"/>
      <c r="E102" s="172"/>
      <c r="F102" s="172"/>
      <c r="G102" s="172"/>
      <c r="H102" s="172"/>
      <c r="I102" s="172"/>
      <c r="J102" s="172"/>
      <c r="K102" s="172"/>
      <c r="L102" s="172"/>
      <c r="M102" s="172"/>
      <c r="N102" s="172"/>
      <c r="O102" s="172"/>
      <c r="P102" s="172"/>
      <c r="Q102" s="172"/>
      <c r="R102" s="172"/>
    </row>
    <row r="103" spans="1:18" ht="11.25" customHeight="1" x14ac:dyDescent="0.2">
      <c r="A103" s="172"/>
      <c r="B103" s="172"/>
      <c r="C103" s="172"/>
      <c r="D103" s="172"/>
      <c r="E103" s="172"/>
      <c r="F103" s="172"/>
      <c r="G103" s="172"/>
      <c r="H103" s="172"/>
      <c r="I103" s="172"/>
      <c r="J103" s="172"/>
      <c r="K103" s="172"/>
      <c r="L103" s="172"/>
      <c r="M103" s="172"/>
      <c r="N103" s="172"/>
      <c r="O103" s="172"/>
      <c r="P103" s="172"/>
      <c r="Q103" s="172"/>
      <c r="R103" s="172"/>
    </row>
    <row r="104" spans="1:18" ht="11.25" customHeight="1" x14ac:dyDescent="0.2">
      <c r="A104" s="172"/>
      <c r="B104" s="172"/>
      <c r="C104" s="172"/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</row>
    <row r="105" spans="1:18" ht="11.25" customHeight="1" x14ac:dyDescent="0.2">
      <c r="A105" s="172"/>
      <c r="B105" s="172"/>
      <c r="C105" s="172"/>
      <c r="D105" s="172"/>
      <c r="E105" s="172"/>
      <c r="F105" s="172"/>
      <c r="G105" s="172"/>
      <c r="H105" s="172"/>
      <c r="I105" s="172"/>
      <c r="J105" s="172"/>
      <c r="K105" s="172"/>
      <c r="L105" s="172"/>
      <c r="M105" s="172"/>
      <c r="N105" s="172"/>
      <c r="O105" s="172"/>
      <c r="P105" s="172"/>
      <c r="Q105" s="172"/>
      <c r="R105" s="172"/>
    </row>
    <row r="106" spans="1:18" ht="11.25" customHeight="1" x14ac:dyDescent="0.2">
      <c r="A106" s="172"/>
      <c r="B106" s="172"/>
      <c r="C106" s="172"/>
      <c r="D106" s="172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72"/>
    </row>
    <row r="107" spans="1:18" ht="11.25" customHeight="1" x14ac:dyDescent="0.2">
      <c r="A107" s="172"/>
      <c r="B107" s="172"/>
      <c r="C107" s="172"/>
      <c r="D107" s="172"/>
      <c r="E107" s="172"/>
      <c r="F107" s="172"/>
      <c r="G107" s="172"/>
      <c r="H107" s="172"/>
      <c r="I107" s="172"/>
      <c r="J107" s="172"/>
      <c r="K107" s="172"/>
      <c r="L107" s="172"/>
      <c r="M107" s="172"/>
      <c r="N107" s="172"/>
      <c r="O107" s="172"/>
      <c r="P107" s="172"/>
      <c r="Q107" s="172"/>
      <c r="R107" s="172"/>
    </row>
    <row r="108" spans="1:18" ht="11.25" customHeight="1" x14ac:dyDescent="0.2">
      <c r="A108" s="172"/>
      <c r="B108" s="172"/>
      <c r="C108" s="172"/>
      <c r="D108" s="172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72"/>
    </row>
    <row r="109" spans="1:18" ht="11.25" customHeight="1" x14ac:dyDescent="0.2">
      <c r="A109" s="172"/>
      <c r="B109" s="172"/>
      <c r="C109" s="172"/>
      <c r="D109" s="172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72"/>
    </row>
    <row r="110" spans="1:18" ht="11.25" customHeight="1" x14ac:dyDescent="0.2">
      <c r="A110" s="172"/>
      <c r="B110" s="172"/>
      <c r="C110" s="172"/>
      <c r="D110" s="172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</row>
    <row r="111" spans="1:18" ht="11.25" customHeight="1" x14ac:dyDescent="0.2">
      <c r="A111" s="172"/>
      <c r="B111" s="172"/>
      <c r="C111" s="172"/>
      <c r="D111" s="172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72"/>
    </row>
    <row r="112" spans="1:18" ht="11.25" customHeight="1" x14ac:dyDescent="0.2">
      <c r="A112" s="172"/>
      <c r="B112" s="172"/>
      <c r="C112" s="172"/>
      <c r="D112" s="172"/>
      <c r="E112" s="172"/>
      <c r="F112" s="172"/>
      <c r="G112" s="172"/>
      <c r="H112" s="172"/>
      <c r="I112" s="172"/>
      <c r="J112" s="172"/>
      <c r="K112" s="172"/>
      <c r="L112" s="172"/>
      <c r="M112" s="172"/>
      <c r="N112" s="172"/>
      <c r="O112" s="172"/>
      <c r="P112" s="172"/>
      <c r="Q112" s="172"/>
      <c r="R112" s="172"/>
    </row>
    <row r="113" spans="1:18" ht="11.25" customHeight="1" x14ac:dyDescent="0.2">
      <c r="A113" s="172"/>
      <c r="B113" s="172"/>
      <c r="C113" s="172"/>
      <c r="D113" s="172"/>
      <c r="E113" s="172"/>
      <c r="F113" s="172"/>
      <c r="G113" s="172"/>
      <c r="H113" s="172"/>
      <c r="I113" s="172"/>
      <c r="J113" s="172"/>
      <c r="K113" s="172"/>
      <c r="L113" s="172"/>
      <c r="M113" s="172"/>
      <c r="N113" s="172"/>
      <c r="O113" s="172"/>
      <c r="P113" s="172"/>
      <c r="Q113" s="172"/>
      <c r="R113" s="172"/>
    </row>
    <row r="114" spans="1:18" ht="11.25" customHeight="1" x14ac:dyDescent="0.2">
      <c r="A114" s="172"/>
      <c r="B114" s="172"/>
      <c r="C114" s="172"/>
      <c r="D114" s="172"/>
      <c r="E114" s="172"/>
      <c r="F114" s="172"/>
      <c r="G114" s="172"/>
      <c r="H114" s="172"/>
      <c r="I114" s="172"/>
      <c r="J114" s="172"/>
      <c r="K114" s="172"/>
      <c r="L114" s="172"/>
      <c r="M114" s="172"/>
      <c r="N114" s="172"/>
      <c r="O114" s="172"/>
      <c r="P114" s="172"/>
      <c r="Q114" s="172"/>
      <c r="R114" s="172"/>
    </row>
    <row r="115" spans="1:18" ht="11.25" customHeight="1" x14ac:dyDescent="0.2">
      <c r="A115" s="172"/>
      <c r="B115" s="172"/>
      <c r="C115" s="172"/>
      <c r="D115" s="172"/>
      <c r="E115" s="172"/>
      <c r="F115" s="172"/>
      <c r="G115" s="172"/>
      <c r="H115" s="172"/>
      <c r="I115" s="172"/>
      <c r="J115" s="172"/>
      <c r="K115" s="172"/>
      <c r="L115" s="172"/>
      <c r="M115" s="172"/>
      <c r="N115" s="172"/>
      <c r="O115" s="172"/>
      <c r="P115" s="172"/>
      <c r="Q115" s="172"/>
      <c r="R115" s="172"/>
    </row>
    <row r="116" spans="1:18" ht="11.25" customHeight="1" x14ac:dyDescent="0.2">
      <c r="A116" s="172"/>
      <c r="B116" s="172"/>
      <c r="C116" s="172"/>
      <c r="D116" s="172"/>
      <c r="E116" s="172"/>
      <c r="F116" s="172"/>
      <c r="G116" s="172"/>
      <c r="H116" s="172"/>
      <c r="I116" s="172"/>
      <c r="J116" s="172"/>
      <c r="K116" s="172"/>
      <c r="L116" s="172"/>
      <c r="M116" s="172"/>
      <c r="N116" s="172"/>
      <c r="O116" s="172"/>
      <c r="P116" s="172"/>
      <c r="Q116" s="172"/>
      <c r="R116" s="172"/>
    </row>
    <row r="117" spans="1:18" ht="11.25" customHeight="1" x14ac:dyDescent="0.2">
      <c r="A117" s="172"/>
      <c r="B117" s="172"/>
      <c r="C117" s="172"/>
      <c r="D117" s="172"/>
      <c r="E117" s="172"/>
      <c r="F117" s="172"/>
      <c r="G117" s="172"/>
      <c r="H117" s="172"/>
      <c r="I117" s="172"/>
      <c r="J117" s="172"/>
      <c r="K117" s="172"/>
      <c r="L117" s="172"/>
      <c r="M117" s="172"/>
      <c r="N117" s="172"/>
      <c r="O117" s="172"/>
      <c r="P117" s="172"/>
      <c r="Q117" s="172"/>
      <c r="R117" s="172"/>
    </row>
    <row r="118" spans="1:18" ht="11.25" customHeight="1" x14ac:dyDescent="0.2">
      <c r="A118" s="172"/>
      <c r="B118" s="172"/>
      <c r="C118" s="172"/>
      <c r="D118" s="172"/>
      <c r="E118" s="172"/>
      <c r="F118" s="172"/>
      <c r="G118" s="172"/>
      <c r="H118" s="172"/>
      <c r="I118" s="172"/>
      <c r="J118" s="172"/>
      <c r="K118" s="172"/>
      <c r="L118" s="172"/>
      <c r="M118" s="172"/>
      <c r="N118" s="172"/>
      <c r="O118" s="172"/>
      <c r="P118" s="172"/>
      <c r="Q118" s="172"/>
      <c r="R118" s="172"/>
    </row>
    <row r="119" spans="1:18" ht="11.25" customHeight="1" x14ac:dyDescent="0.2">
      <c r="A119" s="172"/>
      <c r="B119" s="172"/>
      <c r="C119" s="172"/>
      <c r="D119" s="172"/>
      <c r="E119" s="172"/>
      <c r="F119" s="172"/>
      <c r="G119" s="172"/>
      <c r="H119" s="172"/>
      <c r="I119" s="172"/>
      <c r="J119" s="172"/>
      <c r="K119" s="172"/>
      <c r="L119" s="172"/>
      <c r="M119" s="172"/>
      <c r="N119" s="172"/>
      <c r="O119" s="172"/>
      <c r="P119" s="172"/>
      <c r="Q119" s="172"/>
      <c r="R119" s="172"/>
    </row>
    <row r="120" spans="1:18" ht="11.25" customHeight="1" x14ac:dyDescent="0.2">
      <c r="A120" s="172"/>
      <c r="B120" s="172"/>
      <c r="C120" s="172"/>
      <c r="D120" s="172"/>
      <c r="E120" s="172"/>
      <c r="F120" s="172"/>
      <c r="G120" s="172"/>
      <c r="H120" s="172"/>
      <c r="I120" s="172"/>
      <c r="J120" s="172"/>
      <c r="K120" s="172"/>
      <c r="L120" s="172"/>
      <c r="M120" s="172"/>
      <c r="N120" s="172"/>
      <c r="O120" s="172"/>
      <c r="P120" s="172"/>
      <c r="Q120" s="172"/>
      <c r="R120" s="172"/>
    </row>
    <row r="121" spans="1:18" ht="11.25" customHeight="1" x14ac:dyDescent="0.2">
      <c r="A121" s="172"/>
      <c r="B121" s="172"/>
      <c r="C121" s="172"/>
      <c r="D121" s="172"/>
      <c r="E121" s="172"/>
      <c r="F121" s="172"/>
      <c r="G121" s="172"/>
      <c r="H121" s="172"/>
      <c r="I121" s="172"/>
      <c r="J121" s="172"/>
      <c r="K121" s="172"/>
      <c r="L121" s="172"/>
      <c r="M121" s="172"/>
      <c r="N121" s="172"/>
      <c r="O121" s="172"/>
      <c r="P121" s="172"/>
      <c r="Q121" s="172"/>
      <c r="R121" s="172"/>
    </row>
    <row r="122" spans="1:18" ht="11.25" customHeight="1" x14ac:dyDescent="0.2">
      <c r="A122" s="172"/>
      <c r="B122" s="172"/>
      <c r="C122" s="172"/>
      <c r="D122" s="172"/>
      <c r="E122" s="172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</row>
    <row r="123" spans="1:18" ht="11.25" customHeight="1" x14ac:dyDescent="0.2">
      <c r="A123" s="172"/>
      <c r="B123" s="172"/>
      <c r="C123" s="172"/>
      <c r="D123" s="172"/>
      <c r="E123" s="172"/>
      <c r="F123" s="172"/>
      <c r="G123" s="172"/>
      <c r="H123" s="172"/>
      <c r="I123" s="172"/>
      <c r="J123" s="172"/>
      <c r="K123" s="172"/>
      <c r="L123" s="172"/>
      <c r="M123" s="172"/>
      <c r="N123" s="172"/>
      <c r="O123" s="172"/>
      <c r="P123" s="172"/>
      <c r="Q123" s="172"/>
      <c r="R123" s="172"/>
    </row>
    <row r="124" spans="1:18" ht="11.25" customHeight="1" x14ac:dyDescent="0.2">
      <c r="A124" s="172"/>
      <c r="B124" s="172"/>
      <c r="C124" s="172"/>
      <c r="D124" s="172"/>
      <c r="E124" s="172"/>
      <c r="F124" s="172"/>
      <c r="G124" s="172"/>
      <c r="H124" s="172"/>
      <c r="I124" s="172"/>
      <c r="J124" s="172"/>
      <c r="K124" s="172"/>
      <c r="L124" s="172"/>
      <c r="M124" s="172"/>
      <c r="N124" s="172"/>
      <c r="O124" s="172"/>
      <c r="P124" s="172"/>
      <c r="Q124" s="172"/>
      <c r="R124" s="172"/>
    </row>
    <row r="125" spans="1:18" ht="11.25" customHeight="1" x14ac:dyDescent="0.2">
      <c r="A125" s="172"/>
      <c r="B125" s="172"/>
      <c r="C125" s="172"/>
      <c r="D125" s="172"/>
      <c r="E125" s="172"/>
      <c r="F125" s="172"/>
      <c r="G125" s="172"/>
      <c r="H125" s="172"/>
      <c r="I125" s="172"/>
      <c r="J125" s="172"/>
      <c r="K125" s="172"/>
      <c r="L125" s="172"/>
      <c r="M125" s="172"/>
      <c r="N125" s="172"/>
      <c r="O125" s="172"/>
      <c r="P125" s="172"/>
      <c r="Q125" s="172"/>
      <c r="R125" s="172"/>
    </row>
    <row r="126" spans="1:18" ht="11.25" customHeight="1" x14ac:dyDescent="0.2">
      <c r="A126" s="172"/>
      <c r="B126" s="172"/>
      <c r="C126" s="172"/>
      <c r="D126" s="172"/>
      <c r="E126" s="172"/>
      <c r="F126" s="172"/>
      <c r="G126" s="172"/>
      <c r="H126" s="172"/>
      <c r="I126" s="172"/>
      <c r="J126" s="172"/>
      <c r="K126" s="172"/>
      <c r="L126" s="172"/>
      <c r="M126" s="172"/>
      <c r="N126" s="172"/>
      <c r="O126" s="172"/>
      <c r="P126" s="172"/>
      <c r="Q126" s="172"/>
      <c r="R126" s="172"/>
    </row>
    <row r="127" spans="1:18" ht="11.25" customHeight="1" x14ac:dyDescent="0.2">
      <c r="A127" s="172"/>
      <c r="B127" s="172"/>
      <c r="C127" s="172"/>
      <c r="D127" s="172"/>
      <c r="E127" s="172"/>
      <c r="F127" s="172"/>
      <c r="G127" s="172"/>
      <c r="H127" s="172"/>
      <c r="I127" s="172"/>
      <c r="J127" s="172"/>
      <c r="K127" s="172"/>
      <c r="L127" s="172"/>
      <c r="M127" s="172"/>
      <c r="N127" s="172"/>
      <c r="O127" s="172"/>
      <c r="P127" s="172"/>
      <c r="Q127" s="172"/>
      <c r="R127" s="172"/>
    </row>
    <row r="128" spans="1:18" ht="11.25" customHeight="1" x14ac:dyDescent="0.2">
      <c r="A128" s="172"/>
      <c r="B128" s="172"/>
      <c r="C128" s="172"/>
      <c r="D128" s="172"/>
      <c r="E128" s="172"/>
      <c r="F128" s="172"/>
      <c r="G128" s="172"/>
      <c r="H128" s="172"/>
      <c r="I128" s="172"/>
      <c r="J128" s="172"/>
      <c r="K128" s="172"/>
      <c r="L128" s="172"/>
      <c r="M128" s="172"/>
      <c r="N128" s="172"/>
      <c r="O128" s="172"/>
      <c r="P128" s="172"/>
      <c r="Q128" s="172"/>
      <c r="R128" s="172"/>
    </row>
    <row r="129" spans="1:18" ht="11.25" customHeight="1" x14ac:dyDescent="0.2">
      <c r="A129" s="172"/>
      <c r="B129" s="172"/>
      <c r="C129" s="172"/>
      <c r="D129" s="172"/>
      <c r="E129" s="172"/>
      <c r="F129" s="172"/>
      <c r="G129" s="172"/>
      <c r="H129" s="172"/>
      <c r="I129" s="172"/>
      <c r="J129" s="172"/>
      <c r="K129" s="172"/>
      <c r="L129" s="172"/>
      <c r="M129" s="172"/>
      <c r="N129" s="172"/>
      <c r="O129" s="172"/>
      <c r="P129" s="172"/>
      <c r="Q129" s="172"/>
      <c r="R129" s="172"/>
    </row>
    <row r="130" spans="1:18" ht="11.25" customHeight="1" x14ac:dyDescent="0.2">
      <c r="A130" s="172"/>
      <c r="B130" s="172"/>
      <c r="C130" s="172"/>
      <c r="D130" s="172"/>
      <c r="E130" s="172"/>
      <c r="F130" s="172"/>
      <c r="G130" s="172"/>
      <c r="H130" s="172"/>
      <c r="I130" s="172"/>
      <c r="J130" s="172"/>
      <c r="K130" s="172"/>
      <c r="L130" s="172"/>
      <c r="M130" s="172"/>
      <c r="N130" s="172"/>
      <c r="O130" s="172"/>
      <c r="P130" s="172"/>
      <c r="Q130" s="172"/>
      <c r="R130" s="172"/>
    </row>
    <row r="131" spans="1:18" ht="11.25" customHeight="1" x14ac:dyDescent="0.2">
      <c r="A131" s="172"/>
      <c r="B131" s="172"/>
      <c r="C131" s="172"/>
      <c r="D131" s="172"/>
      <c r="E131" s="172"/>
      <c r="F131" s="172"/>
      <c r="G131" s="172"/>
      <c r="H131" s="172"/>
      <c r="I131" s="172"/>
      <c r="J131" s="172"/>
      <c r="K131" s="172"/>
      <c r="L131" s="172"/>
      <c r="M131" s="172"/>
      <c r="N131" s="172"/>
      <c r="O131" s="172"/>
      <c r="P131" s="172"/>
      <c r="Q131" s="172"/>
      <c r="R131" s="172"/>
    </row>
    <row r="132" spans="1:18" ht="11.25" customHeight="1" x14ac:dyDescent="0.2">
      <c r="A132" s="172"/>
      <c r="B132" s="172"/>
      <c r="C132" s="172"/>
      <c r="D132" s="172"/>
      <c r="E132" s="172"/>
      <c r="F132" s="172"/>
      <c r="G132" s="172"/>
      <c r="H132" s="172"/>
      <c r="I132" s="172"/>
      <c r="J132" s="172"/>
      <c r="K132" s="172"/>
      <c r="L132" s="172"/>
      <c r="M132" s="172"/>
      <c r="N132" s="172"/>
      <c r="O132" s="172"/>
      <c r="P132" s="172"/>
      <c r="Q132" s="172"/>
      <c r="R132" s="172"/>
    </row>
    <row r="133" spans="1:18" ht="11.25" customHeight="1" x14ac:dyDescent="0.2">
      <c r="A133" s="172"/>
      <c r="B133" s="172"/>
      <c r="C133" s="172"/>
      <c r="D133" s="172"/>
      <c r="E133" s="172"/>
      <c r="F133" s="172"/>
      <c r="G133" s="172"/>
      <c r="H133" s="172"/>
      <c r="I133" s="172"/>
      <c r="J133" s="172"/>
      <c r="K133" s="172"/>
      <c r="L133" s="172"/>
      <c r="M133" s="172"/>
      <c r="N133" s="172"/>
      <c r="O133" s="172"/>
      <c r="P133" s="172"/>
      <c r="Q133" s="172"/>
      <c r="R133" s="172"/>
    </row>
    <row r="134" spans="1:18" ht="11.25" customHeight="1" x14ac:dyDescent="0.2">
      <c r="A134" s="172"/>
      <c r="B134" s="172"/>
      <c r="C134" s="172"/>
      <c r="D134" s="172"/>
      <c r="E134" s="172"/>
      <c r="F134" s="172"/>
      <c r="G134" s="172"/>
      <c r="H134" s="172"/>
      <c r="I134" s="172"/>
      <c r="J134" s="172"/>
      <c r="K134" s="172"/>
      <c r="L134" s="172"/>
      <c r="M134" s="172"/>
      <c r="N134" s="172"/>
      <c r="O134" s="172"/>
      <c r="P134" s="172"/>
      <c r="Q134" s="172"/>
      <c r="R134" s="172"/>
    </row>
    <row r="135" spans="1:18" ht="11.25" customHeight="1" x14ac:dyDescent="0.2">
      <c r="A135" s="172"/>
      <c r="B135" s="172"/>
      <c r="C135" s="172"/>
      <c r="D135" s="172"/>
      <c r="E135" s="172"/>
      <c r="F135" s="172"/>
      <c r="G135" s="172"/>
      <c r="H135" s="172"/>
      <c r="I135" s="172"/>
      <c r="J135" s="172"/>
      <c r="K135" s="172"/>
      <c r="L135" s="172"/>
      <c r="M135" s="172"/>
      <c r="N135" s="172"/>
      <c r="O135" s="172"/>
      <c r="P135" s="172"/>
      <c r="Q135" s="172"/>
      <c r="R135" s="172"/>
    </row>
    <row r="136" spans="1:18" ht="11.25" customHeight="1" x14ac:dyDescent="0.2">
      <c r="A136" s="172"/>
      <c r="B136" s="172"/>
      <c r="C136" s="172"/>
      <c r="D136" s="172"/>
      <c r="E136" s="172"/>
      <c r="F136" s="172"/>
      <c r="G136" s="172"/>
      <c r="H136" s="172"/>
      <c r="I136" s="172"/>
      <c r="J136" s="172"/>
      <c r="K136" s="172"/>
      <c r="L136" s="172"/>
      <c r="M136" s="172"/>
      <c r="N136" s="172"/>
      <c r="O136" s="172"/>
      <c r="P136" s="172"/>
      <c r="Q136" s="172"/>
      <c r="R136" s="172"/>
    </row>
    <row r="137" spans="1:18" ht="11.25" customHeight="1" x14ac:dyDescent="0.2">
      <c r="A137" s="172"/>
      <c r="B137" s="172"/>
      <c r="C137" s="172"/>
      <c r="D137" s="172"/>
      <c r="E137" s="172"/>
      <c r="F137" s="172"/>
      <c r="G137" s="172"/>
      <c r="H137" s="172"/>
      <c r="I137" s="172"/>
      <c r="J137" s="172"/>
      <c r="K137" s="172"/>
      <c r="L137" s="172"/>
      <c r="M137" s="172"/>
      <c r="N137" s="172"/>
      <c r="O137" s="172"/>
      <c r="P137" s="172"/>
      <c r="Q137" s="172"/>
      <c r="R137" s="172"/>
    </row>
    <row r="138" spans="1:18" ht="11.25" customHeight="1" x14ac:dyDescent="0.2">
      <c r="A138" s="172"/>
      <c r="B138" s="172"/>
      <c r="C138" s="172"/>
      <c r="D138" s="172"/>
      <c r="E138" s="172"/>
      <c r="F138" s="172"/>
      <c r="G138" s="172"/>
      <c r="H138" s="172"/>
      <c r="I138" s="172"/>
      <c r="J138" s="172"/>
      <c r="K138" s="172"/>
      <c r="L138" s="172"/>
      <c r="M138" s="172"/>
      <c r="N138" s="172"/>
      <c r="O138" s="172"/>
      <c r="P138" s="172"/>
      <c r="Q138" s="172"/>
      <c r="R138" s="172"/>
    </row>
    <row r="139" spans="1:18" ht="11.25" customHeight="1" x14ac:dyDescent="0.2">
      <c r="A139" s="172"/>
      <c r="B139" s="172"/>
      <c r="C139" s="172"/>
      <c r="D139" s="172"/>
      <c r="E139" s="172"/>
      <c r="F139" s="172"/>
      <c r="G139" s="172"/>
      <c r="H139" s="172"/>
      <c r="I139" s="172"/>
      <c r="J139" s="172"/>
      <c r="K139" s="172"/>
      <c r="L139" s="172"/>
      <c r="M139" s="172"/>
      <c r="N139" s="172"/>
      <c r="O139" s="172"/>
      <c r="P139" s="172"/>
      <c r="Q139" s="172"/>
      <c r="R139" s="172"/>
    </row>
    <row r="140" spans="1:18" ht="11.25" customHeight="1" x14ac:dyDescent="0.2">
      <c r="A140" s="172"/>
      <c r="B140" s="172"/>
      <c r="C140" s="172"/>
      <c r="D140" s="172"/>
      <c r="E140" s="172"/>
      <c r="F140" s="172"/>
      <c r="G140" s="172"/>
      <c r="H140" s="172"/>
      <c r="I140" s="172"/>
      <c r="J140" s="172"/>
      <c r="K140" s="172"/>
      <c r="L140" s="172"/>
      <c r="M140" s="172"/>
      <c r="N140" s="172"/>
      <c r="O140" s="172"/>
      <c r="P140" s="172"/>
      <c r="Q140" s="172"/>
      <c r="R140" s="172"/>
    </row>
    <row r="141" spans="1:18" ht="11.25" customHeight="1" x14ac:dyDescent="0.2">
      <c r="A141" s="172"/>
      <c r="B141" s="172"/>
      <c r="C141" s="172"/>
      <c r="D141" s="172"/>
      <c r="E141" s="172"/>
      <c r="F141" s="172"/>
      <c r="G141" s="172"/>
      <c r="H141" s="172"/>
      <c r="I141" s="172"/>
      <c r="J141" s="172"/>
      <c r="K141" s="172"/>
      <c r="L141" s="172"/>
      <c r="M141" s="172"/>
      <c r="N141" s="172"/>
      <c r="O141" s="172"/>
      <c r="P141" s="172"/>
      <c r="Q141" s="172"/>
      <c r="R141" s="172"/>
    </row>
    <row r="142" spans="1:18" ht="11.25" customHeight="1" x14ac:dyDescent="0.2">
      <c r="A142" s="172"/>
      <c r="B142" s="172"/>
      <c r="C142" s="172"/>
      <c r="D142" s="172"/>
      <c r="E142" s="172"/>
      <c r="F142" s="172"/>
      <c r="G142" s="172"/>
      <c r="H142" s="172"/>
      <c r="I142" s="172"/>
      <c r="J142" s="172"/>
      <c r="K142" s="172"/>
      <c r="L142" s="172"/>
      <c r="M142" s="172"/>
      <c r="N142" s="172"/>
      <c r="O142" s="172"/>
      <c r="P142" s="172"/>
      <c r="Q142" s="172"/>
      <c r="R142" s="172"/>
    </row>
    <row r="143" spans="1:18" ht="11.25" customHeight="1" x14ac:dyDescent="0.2">
      <c r="A143" s="172"/>
      <c r="B143" s="172"/>
      <c r="C143" s="172"/>
      <c r="D143" s="172"/>
      <c r="E143" s="172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  <c r="Q143" s="172"/>
      <c r="R143" s="172"/>
    </row>
    <row r="144" spans="1:18" ht="11.25" customHeight="1" x14ac:dyDescent="0.2">
      <c r="A144" s="172"/>
      <c r="B144" s="172"/>
      <c r="C144" s="172"/>
      <c r="D144" s="172"/>
      <c r="E144" s="172"/>
      <c r="F144" s="172"/>
      <c r="G144" s="172"/>
      <c r="H144" s="172"/>
      <c r="I144" s="172"/>
      <c r="J144" s="172"/>
      <c r="K144" s="172"/>
      <c r="L144" s="172"/>
      <c r="M144" s="172"/>
      <c r="N144" s="172"/>
      <c r="O144" s="172"/>
      <c r="P144" s="172"/>
      <c r="Q144" s="172"/>
      <c r="R144" s="172"/>
    </row>
    <row r="145" spans="1:18" ht="11.25" customHeight="1" x14ac:dyDescent="0.2">
      <c r="A145" s="172"/>
      <c r="B145" s="172"/>
      <c r="C145" s="172"/>
      <c r="D145" s="172"/>
      <c r="E145" s="172"/>
      <c r="F145" s="172"/>
      <c r="G145" s="172"/>
      <c r="H145" s="172"/>
      <c r="I145" s="172"/>
      <c r="J145" s="172"/>
      <c r="K145" s="172"/>
      <c r="L145" s="172"/>
      <c r="M145" s="172"/>
      <c r="N145" s="172"/>
      <c r="O145" s="172"/>
      <c r="P145" s="172"/>
      <c r="Q145" s="172"/>
      <c r="R145" s="172"/>
    </row>
    <row r="146" spans="1:18" ht="11.25" customHeight="1" x14ac:dyDescent="0.2">
      <c r="A146" s="172"/>
      <c r="B146" s="172"/>
      <c r="C146" s="172"/>
      <c r="D146" s="172"/>
      <c r="E146" s="172"/>
      <c r="F146" s="172"/>
      <c r="G146" s="172"/>
      <c r="H146" s="172"/>
      <c r="I146" s="172"/>
      <c r="J146" s="172"/>
      <c r="K146" s="172"/>
      <c r="L146" s="172"/>
      <c r="M146" s="172"/>
      <c r="N146" s="172"/>
      <c r="O146" s="172"/>
      <c r="P146" s="172"/>
      <c r="Q146" s="172"/>
      <c r="R146" s="172"/>
    </row>
    <row r="147" spans="1:18" ht="11.25" customHeight="1" x14ac:dyDescent="0.2">
      <c r="A147" s="172"/>
      <c r="B147" s="172"/>
      <c r="C147" s="172"/>
      <c r="D147" s="172"/>
      <c r="E147" s="172"/>
      <c r="F147" s="172"/>
      <c r="G147" s="172"/>
      <c r="H147" s="172"/>
      <c r="I147" s="172"/>
      <c r="J147" s="172"/>
      <c r="K147" s="172"/>
      <c r="L147" s="172"/>
      <c r="M147" s="172"/>
      <c r="N147" s="172"/>
      <c r="O147" s="172"/>
      <c r="P147" s="172"/>
      <c r="Q147" s="172"/>
      <c r="R147" s="172"/>
    </row>
    <row r="148" spans="1:18" ht="11.25" customHeight="1" x14ac:dyDescent="0.2">
      <c r="A148" s="172"/>
      <c r="B148" s="172"/>
      <c r="C148" s="172"/>
      <c r="D148" s="172"/>
      <c r="E148" s="172"/>
      <c r="F148" s="172"/>
      <c r="G148" s="172"/>
      <c r="H148" s="172"/>
      <c r="I148" s="172"/>
      <c r="J148" s="172"/>
      <c r="K148" s="172"/>
      <c r="L148" s="172"/>
      <c r="M148" s="172"/>
      <c r="N148" s="172"/>
      <c r="O148" s="172"/>
      <c r="P148" s="172"/>
      <c r="Q148" s="172"/>
      <c r="R148" s="172"/>
    </row>
    <row r="149" spans="1:18" ht="11.25" customHeight="1" x14ac:dyDescent="0.2">
      <c r="A149" s="172"/>
      <c r="B149" s="172"/>
      <c r="C149" s="172"/>
      <c r="D149" s="172"/>
      <c r="E149" s="172"/>
      <c r="F149" s="172"/>
      <c r="G149" s="172"/>
      <c r="H149" s="172"/>
      <c r="I149" s="172"/>
      <c r="J149" s="172"/>
      <c r="K149" s="172"/>
      <c r="L149" s="172"/>
      <c r="M149" s="172"/>
      <c r="N149" s="172"/>
      <c r="O149" s="172"/>
      <c r="P149" s="172"/>
      <c r="Q149" s="172"/>
      <c r="R149" s="172"/>
    </row>
    <row r="150" spans="1:18" ht="11.25" customHeight="1" x14ac:dyDescent="0.2">
      <c r="A150" s="172"/>
      <c r="B150" s="172"/>
      <c r="C150" s="172"/>
      <c r="D150" s="172"/>
      <c r="E150" s="172"/>
      <c r="F150" s="172"/>
      <c r="G150" s="172"/>
      <c r="H150" s="172"/>
      <c r="I150" s="172"/>
      <c r="J150" s="172"/>
      <c r="K150" s="172"/>
      <c r="L150" s="172"/>
      <c r="M150" s="172"/>
      <c r="N150" s="172"/>
      <c r="O150" s="172"/>
      <c r="P150" s="172"/>
      <c r="Q150" s="172"/>
      <c r="R150" s="172"/>
    </row>
    <row r="151" spans="1:18" ht="11.25" customHeight="1" x14ac:dyDescent="0.2">
      <c r="A151" s="172"/>
      <c r="B151" s="172"/>
      <c r="C151" s="172"/>
      <c r="D151" s="172"/>
      <c r="E151" s="172"/>
      <c r="F151" s="172"/>
      <c r="G151" s="172"/>
      <c r="H151" s="172"/>
      <c r="I151" s="172"/>
      <c r="J151" s="172"/>
      <c r="K151" s="172"/>
      <c r="L151" s="172"/>
      <c r="M151" s="172"/>
      <c r="N151" s="172"/>
      <c r="O151" s="172"/>
      <c r="P151" s="172"/>
      <c r="Q151" s="172"/>
      <c r="R151" s="172"/>
    </row>
    <row r="152" spans="1:18" ht="11.25" customHeight="1" x14ac:dyDescent="0.2">
      <c r="A152" s="172"/>
      <c r="B152" s="172"/>
      <c r="C152" s="172"/>
      <c r="D152" s="172"/>
      <c r="E152" s="172"/>
      <c r="F152" s="172"/>
      <c r="G152" s="172"/>
      <c r="H152" s="172"/>
      <c r="I152" s="172"/>
      <c r="J152" s="172"/>
      <c r="K152" s="172"/>
      <c r="L152" s="172"/>
      <c r="M152" s="172"/>
      <c r="N152" s="172"/>
      <c r="O152" s="172"/>
      <c r="P152" s="172"/>
      <c r="Q152" s="172"/>
      <c r="R152" s="172"/>
    </row>
    <row r="153" spans="1:18" ht="11.25" customHeight="1" x14ac:dyDescent="0.2">
      <c r="A153" s="172"/>
      <c r="B153" s="172"/>
      <c r="C153" s="172"/>
      <c r="D153" s="172"/>
      <c r="E153" s="172"/>
      <c r="F153" s="172"/>
      <c r="G153" s="172"/>
      <c r="H153" s="172"/>
      <c r="I153" s="172"/>
      <c r="J153" s="172"/>
      <c r="K153" s="172"/>
      <c r="L153" s="172"/>
      <c r="M153" s="172"/>
      <c r="N153" s="172"/>
      <c r="O153" s="172"/>
      <c r="P153" s="172"/>
      <c r="Q153" s="172"/>
      <c r="R153" s="172"/>
    </row>
    <row r="154" spans="1:18" ht="11.25" customHeight="1" x14ac:dyDescent="0.2">
      <c r="A154" s="172"/>
      <c r="B154" s="172"/>
      <c r="C154" s="172"/>
      <c r="D154" s="172"/>
      <c r="E154" s="172"/>
      <c r="F154" s="172"/>
      <c r="G154" s="172"/>
      <c r="H154" s="172"/>
      <c r="I154" s="172"/>
      <c r="J154" s="172"/>
      <c r="K154" s="172"/>
      <c r="L154" s="172"/>
      <c r="M154" s="172"/>
      <c r="N154" s="172"/>
      <c r="O154" s="172"/>
      <c r="P154" s="172"/>
      <c r="Q154" s="172"/>
      <c r="R154" s="172"/>
    </row>
    <row r="155" spans="1:18" ht="11.25" customHeight="1" x14ac:dyDescent="0.2">
      <c r="A155" s="172"/>
      <c r="B155" s="172"/>
      <c r="C155" s="172"/>
      <c r="D155" s="172"/>
      <c r="E155" s="172"/>
      <c r="F155" s="172"/>
      <c r="G155" s="172"/>
      <c r="H155" s="172"/>
      <c r="I155" s="172"/>
      <c r="J155" s="172"/>
      <c r="K155" s="172"/>
      <c r="L155" s="172"/>
      <c r="M155" s="172"/>
      <c r="N155" s="172"/>
      <c r="O155" s="172"/>
      <c r="P155" s="172"/>
      <c r="Q155" s="172"/>
      <c r="R155" s="172"/>
    </row>
    <row r="156" spans="1:18" ht="11.25" customHeight="1" x14ac:dyDescent="0.2">
      <c r="A156" s="172"/>
      <c r="B156" s="172"/>
      <c r="C156" s="172"/>
      <c r="D156" s="172"/>
      <c r="E156" s="172"/>
      <c r="F156" s="172"/>
      <c r="G156" s="172"/>
      <c r="H156" s="172"/>
      <c r="I156" s="172"/>
      <c r="J156" s="172"/>
      <c r="K156" s="172"/>
      <c r="L156" s="172"/>
      <c r="M156" s="172"/>
      <c r="N156" s="172"/>
      <c r="O156" s="172"/>
      <c r="P156" s="172"/>
      <c r="Q156" s="172"/>
      <c r="R156" s="172"/>
    </row>
    <row r="157" spans="1:18" ht="11.25" customHeight="1" x14ac:dyDescent="0.2">
      <c r="A157" s="172"/>
      <c r="B157" s="172"/>
      <c r="C157" s="172"/>
      <c r="D157" s="172"/>
      <c r="E157" s="172"/>
      <c r="F157" s="172"/>
      <c r="G157" s="172"/>
      <c r="H157" s="172"/>
      <c r="I157" s="172"/>
      <c r="J157" s="172"/>
      <c r="K157" s="172"/>
      <c r="L157" s="172"/>
      <c r="M157" s="172"/>
      <c r="N157" s="172"/>
      <c r="O157" s="172"/>
      <c r="P157" s="172"/>
      <c r="Q157" s="172"/>
      <c r="R157" s="172"/>
    </row>
    <row r="158" spans="1:18" ht="11.25" customHeight="1" x14ac:dyDescent="0.2">
      <c r="A158" s="172"/>
      <c r="B158" s="172"/>
      <c r="C158" s="172"/>
      <c r="D158" s="172"/>
      <c r="E158" s="172"/>
      <c r="F158" s="172"/>
      <c r="G158" s="172"/>
      <c r="H158" s="172"/>
      <c r="I158" s="172"/>
      <c r="J158" s="172"/>
      <c r="K158" s="172"/>
      <c r="L158" s="172"/>
      <c r="M158" s="172"/>
      <c r="N158" s="172"/>
      <c r="O158" s="172"/>
      <c r="P158" s="172"/>
      <c r="Q158" s="172"/>
      <c r="R158" s="172"/>
    </row>
    <row r="159" spans="1:18" ht="11.25" customHeight="1" x14ac:dyDescent="0.2">
      <c r="A159" s="172"/>
      <c r="B159" s="172"/>
      <c r="C159" s="172"/>
      <c r="D159" s="172"/>
      <c r="E159" s="172"/>
      <c r="F159" s="172"/>
      <c r="G159" s="172"/>
      <c r="H159" s="172"/>
      <c r="I159" s="172"/>
      <c r="J159" s="172"/>
      <c r="K159" s="172"/>
      <c r="L159" s="172"/>
      <c r="M159" s="172"/>
      <c r="N159" s="172"/>
      <c r="O159" s="172"/>
      <c r="P159" s="172"/>
      <c r="Q159" s="172"/>
      <c r="R159" s="172"/>
    </row>
    <row r="160" spans="1:18" ht="11.25" customHeight="1" x14ac:dyDescent="0.2">
      <c r="A160" s="172"/>
      <c r="B160" s="172"/>
      <c r="C160" s="172"/>
      <c r="D160" s="172"/>
      <c r="E160" s="172"/>
      <c r="F160" s="172"/>
      <c r="G160" s="172"/>
      <c r="H160" s="172"/>
      <c r="I160" s="172"/>
      <c r="J160" s="172"/>
      <c r="K160" s="172"/>
      <c r="L160" s="172"/>
      <c r="M160" s="172"/>
      <c r="N160" s="172"/>
      <c r="O160" s="172"/>
      <c r="P160" s="172"/>
      <c r="Q160" s="172"/>
      <c r="R160" s="172"/>
    </row>
  </sheetData>
  <mergeCells count="66">
    <mergeCell ref="F2:F4"/>
    <mergeCell ref="G2:K2"/>
    <mergeCell ref="I10:I12"/>
    <mergeCell ref="B23:D23"/>
    <mergeCell ref="E23:F23"/>
    <mergeCell ref="P11:P12"/>
    <mergeCell ref="L10:L12"/>
    <mergeCell ref="B22:D22"/>
    <mergeCell ref="P10:R10"/>
    <mergeCell ref="B10:B12"/>
    <mergeCell ref="B6:D6"/>
    <mergeCell ref="Q18:Q19"/>
    <mergeCell ref="R18:R19"/>
    <mergeCell ref="B7:D7"/>
    <mergeCell ref="Q11:R11"/>
    <mergeCell ref="M10:M12"/>
    <mergeCell ref="A17:P17"/>
    <mergeCell ref="G18:H18"/>
    <mergeCell ref="N18:N19"/>
    <mergeCell ref="E18:F19"/>
    <mergeCell ref="E26:F26"/>
    <mergeCell ref="B26:D26"/>
    <mergeCell ref="E30:F30"/>
    <mergeCell ref="B29:D29"/>
    <mergeCell ref="E29:F29"/>
    <mergeCell ref="L2:L4"/>
    <mergeCell ref="E2:E4"/>
    <mergeCell ref="B2:D4"/>
    <mergeCell ref="B5:D5"/>
    <mergeCell ref="H3:K3"/>
    <mergeCell ref="B31:D31"/>
    <mergeCell ref="E31:F31"/>
    <mergeCell ref="B28:D28"/>
    <mergeCell ref="E28:F28"/>
    <mergeCell ref="B30:D30"/>
    <mergeCell ref="B27:D27"/>
    <mergeCell ref="E27:F27"/>
    <mergeCell ref="E22:F22"/>
    <mergeCell ref="B20:D20"/>
    <mergeCell ref="E20:F20"/>
    <mergeCell ref="B21:D21"/>
    <mergeCell ref="E21:F21"/>
    <mergeCell ref="B25:D25"/>
    <mergeCell ref="B24:D24"/>
    <mergeCell ref="E25:F25"/>
    <mergeCell ref="E24:F24"/>
    <mergeCell ref="A9:R9"/>
    <mergeCell ref="D10:D12"/>
    <mergeCell ref="E10:E12"/>
    <mergeCell ref="N10:N12"/>
    <mergeCell ref="F10:F12"/>
    <mergeCell ref="A18:A19"/>
    <mergeCell ref="B18:D19"/>
    <mergeCell ref="O18:P18"/>
    <mergeCell ref="O10:O12"/>
    <mergeCell ref="K18:M18"/>
    <mergeCell ref="A1:L1"/>
    <mergeCell ref="G10:G12"/>
    <mergeCell ref="G3:G4"/>
    <mergeCell ref="I18:J18"/>
    <mergeCell ref="A10:A12"/>
    <mergeCell ref="J10:J12"/>
    <mergeCell ref="H10:H12"/>
    <mergeCell ref="A2:A4"/>
    <mergeCell ref="K10:K12"/>
    <mergeCell ref="C10:C12"/>
  </mergeCells>
  <pageMargins left="0.39370078740157483" right="0.39370078740157483" top="0.59055118110236227" bottom="0.59055118110236227" header="0.39370078740157483" footer="0.39370078740157483"/>
  <pageSetup paperSize="9" scale="85" orientation="landscape" verticalDpi="300"/>
  <headerFooter alignWithMargins="0">
    <oddFooter>&amp;CФорма № 1_00644_2.2017, Підрозділ: Орджонікідзевський районний суд м.Харкова, Початок періоду: 01.01.2017, Кінець періоду: 30.06.2017&amp;L257E0A0B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3"/>
  <sheetViews>
    <sheetView workbookViewId="0"/>
  </sheetViews>
  <sheetFormatPr defaultRowHeight="12.75" x14ac:dyDescent="0.2"/>
  <cols>
    <col min="1" max="1" width="6.85546875" customWidth="1"/>
    <col min="2" max="2" width="49.7109375" customWidth="1"/>
    <col min="3" max="3" width="12.140625" customWidth="1"/>
    <col min="4" max="4" width="12.42578125" customWidth="1"/>
    <col min="5" max="5" width="7.5703125" customWidth="1"/>
    <col min="6" max="6" width="8.42578125" customWidth="1"/>
    <col min="7" max="7" width="9.42578125" customWidth="1"/>
    <col min="8" max="8" width="10.140625" customWidth="1"/>
    <col min="9" max="9" width="11" customWidth="1"/>
    <col min="10" max="10" width="12.28515625" customWidth="1"/>
    <col min="11" max="11" width="16.140625" customWidth="1"/>
  </cols>
  <sheetData>
    <row r="1" spans="1:12" ht="12.95" customHeight="1" x14ac:dyDescent="0.2">
      <c r="A1" s="233" t="s">
        <v>278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2" ht="37.700000000000003" customHeight="1" x14ac:dyDescent="0.25">
      <c r="A2" s="234" t="s">
        <v>51</v>
      </c>
      <c r="B2" s="240" t="s">
        <v>280</v>
      </c>
      <c r="C2" s="110" t="s">
        <v>313</v>
      </c>
      <c r="D2" s="110" t="s">
        <v>325</v>
      </c>
      <c r="E2" s="110" t="s">
        <v>327</v>
      </c>
      <c r="F2" s="110" t="s">
        <v>328</v>
      </c>
      <c r="G2" s="118" t="s">
        <v>329</v>
      </c>
      <c r="H2" s="110" t="s">
        <v>330</v>
      </c>
      <c r="I2" s="110" t="s">
        <v>333</v>
      </c>
      <c r="J2" s="261" t="s">
        <v>335</v>
      </c>
      <c r="K2" s="262"/>
      <c r="L2" s="266"/>
    </row>
    <row r="3" spans="1:12" ht="37.700000000000003" customHeight="1" x14ac:dyDescent="0.25">
      <c r="A3" s="235"/>
      <c r="B3" s="241"/>
      <c r="C3" s="251"/>
      <c r="D3" s="112"/>
      <c r="E3" s="112"/>
      <c r="F3" s="251"/>
      <c r="G3" s="118"/>
      <c r="H3" s="112"/>
      <c r="I3" s="112"/>
      <c r="J3" s="104" t="s">
        <v>336</v>
      </c>
      <c r="K3" s="104" t="s">
        <v>338</v>
      </c>
      <c r="L3" s="266"/>
    </row>
    <row r="4" spans="1:12" ht="15.2" customHeight="1" x14ac:dyDescent="0.2">
      <c r="A4" s="236" t="s">
        <v>29</v>
      </c>
      <c r="B4" s="242" t="s">
        <v>32</v>
      </c>
      <c r="C4" s="170" t="s">
        <v>117</v>
      </c>
      <c r="D4" s="236">
        <v>1</v>
      </c>
      <c r="E4" s="170">
        <v>2</v>
      </c>
      <c r="F4" s="236">
        <v>3</v>
      </c>
      <c r="G4" s="170">
        <v>4</v>
      </c>
      <c r="H4" s="170">
        <v>5</v>
      </c>
      <c r="I4" s="170">
        <v>6</v>
      </c>
      <c r="J4" s="170">
        <v>7</v>
      </c>
      <c r="K4" s="170">
        <v>8</v>
      </c>
      <c r="L4" s="56"/>
    </row>
    <row r="5" spans="1:12" ht="15.2" customHeight="1" x14ac:dyDescent="0.2">
      <c r="A5" s="237">
        <v>1</v>
      </c>
      <c r="B5" s="243" t="s">
        <v>281</v>
      </c>
      <c r="C5" s="252">
        <v>7</v>
      </c>
      <c r="D5" s="164"/>
      <c r="E5" s="164"/>
      <c r="F5" s="164"/>
      <c r="G5" s="164"/>
      <c r="H5" s="164"/>
      <c r="I5" s="164"/>
      <c r="J5" s="164"/>
      <c r="K5" s="164"/>
      <c r="L5" s="56"/>
    </row>
    <row r="6" spans="1:12" ht="15.2" customHeight="1" x14ac:dyDescent="0.2">
      <c r="A6" s="215">
        <v>2</v>
      </c>
      <c r="B6" s="244" t="s">
        <v>282</v>
      </c>
      <c r="C6" s="253" t="s">
        <v>314</v>
      </c>
      <c r="D6" s="164"/>
      <c r="E6" s="164"/>
      <c r="F6" s="164"/>
      <c r="G6" s="164"/>
      <c r="H6" s="164"/>
      <c r="I6" s="164"/>
      <c r="J6" s="164"/>
      <c r="K6" s="164"/>
      <c r="L6" s="56"/>
    </row>
    <row r="7" spans="1:12" ht="15.2" customHeight="1" x14ac:dyDescent="0.2">
      <c r="A7" s="215">
        <v>3</v>
      </c>
      <c r="B7" s="244" t="s">
        <v>283</v>
      </c>
      <c r="C7" s="215">
        <v>8</v>
      </c>
      <c r="D7" s="164"/>
      <c r="E7" s="164"/>
      <c r="F7" s="164"/>
      <c r="G7" s="164"/>
      <c r="H7" s="164"/>
      <c r="I7" s="164"/>
      <c r="J7" s="164"/>
      <c r="K7" s="164"/>
      <c r="L7" s="56"/>
    </row>
    <row r="8" spans="1:12" ht="37.700000000000003" customHeight="1" x14ac:dyDescent="0.25">
      <c r="A8" s="215">
        <v>4</v>
      </c>
      <c r="B8" s="244" t="s">
        <v>284</v>
      </c>
      <c r="C8" s="215">
        <v>9</v>
      </c>
      <c r="D8" s="164"/>
      <c r="E8" s="164"/>
      <c r="F8" s="164"/>
      <c r="G8" s="164"/>
      <c r="H8" s="164"/>
      <c r="I8" s="164"/>
      <c r="J8" s="164"/>
      <c r="K8" s="164"/>
      <c r="L8" s="266"/>
    </row>
    <row r="9" spans="1:12" ht="37.700000000000003" customHeight="1" x14ac:dyDescent="0.25">
      <c r="A9" s="215">
        <v>5</v>
      </c>
      <c r="B9" s="244" t="s">
        <v>285</v>
      </c>
      <c r="C9" s="215">
        <v>10</v>
      </c>
      <c r="D9" s="164"/>
      <c r="E9" s="164"/>
      <c r="F9" s="164"/>
      <c r="G9" s="164"/>
      <c r="H9" s="164"/>
      <c r="I9" s="164"/>
      <c r="J9" s="164"/>
      <c r="K9" s="164"/>
      <c r="L9" s="266"/>
    </row>
    <row r="10" spans="1:12" ht="37.700000000000003" customHeight="1" x14ac:dyDescent="0.25">
      <c r="A10" s="215">
        <v>6</v>
      </c>
      <c r="B10" s="244" t="s">
        <v>286</v>
      </c>
      <c r="C10" s="215" t="s">
        <v>315</v>
      </c>
      <c r="D10" s="164"/>
      <c r="E10" s="164"/>
      <c r="F10" s="164"/>
      <c r="G10" s="164"/>
      <c r="H10" s="164"/>
      <c r="I10" s="164"/>
      <c r="J10" s="164"/>
      <c r="K10" s="164"/>
      <c r="L10" s="266"/>
    </row>
    <row r="11" spans="1:12" ht="37.700000000000003" customHeight="1" x14ac:dyDescent="0.25">
      <c r="A11" s="215">
        <v>7</v>
      </c>
      <c r="B11" s="244" t="s">
        <v>287</v>
      </c>
      <c r="C11" s="215" t="s">
        <v>316</v>
      </c>
      <c r="D11" s="164"/>
      <c r="E11" s="164"/>
      <c r="F11" s="164"/>
      <c r="G11" s="164"/>
      <c r="H11" s="164"/>
      <c r="I11" s="164"/>
      <c r="J11" s="164"/>
      <c r="K11" s="164"/>
      <c r="L11" s="266"/>
    </row>
    <row r="12" spans="1:12" ht="15.2" customHeight="1" x14ac:dyDescent="0.2">
      <c r="A12" s="215">
        <v>8</v>
      </c>
      <c r="B12" s="244" t="s">
        <v>288</v>
      </c>
      <c r="C12" s="215"/>
      <c r="D12" s="164"/>
      <c r="E12" s="164"/>
      <c r="F12" s="164"/>
      <c r="G12" s="164"/>
      <c r="H12" s="164"/>
      <c r="I12" s="164"/>
      <c r="J12" s="164"/>
      <c r="K12" s="164"/>
      <c r="L12" s="56"/>
    </row>
    <row r="13" spans="1:12" ht="15.95" customHeight="1" x14ac:dyDescent="0.2">
      <c r="A13" s="215">
        <v>9</v>
      </c>
      <c r="B13" s="245" t="s">
        <v>289</v>
      </c>
      <c r="C13" s="254"/>
      <c r="D13" s="267">
        <f t="shared" ref="D13:K13" si="0">SUM(D5:D12)</f>
        <v>0</v>
      </c>
      <c r="E13" s="267">
        <f t="shared" si="0"/>
        <v>0</v>
      </c>
      <c r="F13" s="267">
        <f t="shared" si="0"/>
        <v>0</v>
      </c>
      <c r="G13" s="267">
        <f t="shared" si="0"/>
        <v>0</v>
      </c>
      <c r="H13" s="267">
        <f t="shared" si="0"/>
        <v>0</v>
      </c>
      <c r="I13" s="267">
        <f t="shared" si="0"/>
        <v>0</v>
      </c>
      <c r="J13" s="267">
        <f t="shared" si="0"/>
        <v>0</v>
      </c>
      <c r="K13" s="267">
        <f t="shared" si="0"/>
        <v>0</v>
      </c>
      <c r="L13" s="56"/>
    </row>
    <row r="14" spans="1:12" ht="12.95" customHeight="1" x14ac:dyDescent="0.2">
      <c r="A14" s="238"/>
      <c r="B14" s="246"/>
      <c r="C14" s="255"/>
      <c r="D14" s="256"/>
      <c r="E14" s="257"/>
      <c r="F14" s="257"/>
      <c r="G14" s="257"/>
      <c r="H14" s="257"/>
      <c r="I14" s="257"/>
      <c r="J14" s="257"/>
      <c r="K14" s="257"/>
    </row>
    <row r="15" spans="1:12" ht="12.95" customHeight="1" x14ac:dyDescent="0.2">
      <c r="A15" s="239" t="s">
        <v>279</v>
      </c>
      <c r="B15" s="239"/>
      <c r="C15" s="239"/>
      <c r="D15" s="239"/>
      <c r="E15" s="239"/>
      <c r="F15" s="239"/>
      <c r="G15" s="239"/>
      <c r="H15" s="7"/>
      <c r="I15" s="7"/>
      <c r="J15" s="7"/>
    </row>
    <row r="16" spans="1:12" ht="12.95" customHeight="1" x14ac:dyDescent="0.2">
      <c r="A16" s="163" t="s">
        <v>51</v>
      </c>
      <c r="B16" s="163" t="s">
        <v>290</v>
      </c>
      <c r="C16" s="163" t="s">
        <v>313</v>
      </c>
      <c r="D16" s="99" t="s">
        <v>326</v>
      </c>
      <c r="E16" s="99" t="s">
        <v>327</v>
      </c>
      <c r="F16" s="99" t="s">
        <v>44</v>
      </c>
      <c r="G16" s="163" t="s">
        <v>329</v>
      </c>
      <c r="H16" s="163"/>
      <c r="I16" s="259"/>
      <c r="J16" s="118" t="s">
        <v>337</v>
      </c>
      <c r="K16" s="263"/>
    </row>
    <row r="17" spans="1:11" ht="12.95" customHeight="1" x14ac:dyDescent="0.2">
      <c r="A17" s="163"/>
      <c r="B17" s="163"/>
      <c r="C17" s="163"/>
      <c r="D17" s="100"/>
      <c r="E17" s="100"/>
      <c r="F17" s="100"/>
      <c r="G17" s="110" t="s">
        <v>42</v>
      </c>
      <c r="H17" s="205" t="s">
        <v>331</v>
      </c>
      <c r="I17" s="260"/>
      <c r="J17" s="118"/>
      <c r="K17" s="263"/>
    </row>
    <row r="18" spans="1:11" ht="60.4" customHeight="1" x14ac:dyDescent="0.2">
      <c r="A18" s="163"/>
      <c r="B18" s="163"/>
      <c r="C18" s="163"/>
      <c r="D18" s="101"/>
      <c r="E18" s="101"/>
      <c r="F18" s="101"/>
      <c r="G18" s="258"/>
      <c r="H18" s="104" t="s">
        <v>332</v>
      </c>
      <c r="I18" s="102" t="s">
        <v>334</v>
      </c>
      <c r="J18" s="118"/>
      <c r="K18" s="263"/>
    </row>
    <row r="19" spans="1:11" ht="15.2" customHeight="1" x14ac:dyDescent="0.2">
      <c r="A19" s="170" t="s">
        <v>29</v>
      </c>
      <c r="B19" s="170" t="s">
        <v>32</v>
      </c>
      <c r="C19" s="113" t="s">
        <v>117</v>
      </c>
      <c r="D19" s="113">
        <v>1</v>
      </c>
      <c r="E19" s="113">
        <v>2</v>
      </c>
      <c r="F19" s="113">
        <v>3</v>
      </c>
      <c r="G19" s="113">
        <v>4</v>
      </c>
      <c r="H19" s="113">
        <v>5</v>
      </c>
      <c r="I19" s="113">
        <v>6</v>
      </c>
      <c r="J19" s="113">
        <v>7</v>
      </c>
      <c r="K19" s="263"/>
    </row>
    <row r="20" spans="1:11" ht="15.2" customHeight="1" x14ac:dyDescent="0.2">
      <c r="A20" s="104">
        <v>1</v>
      </c>
      <c r="B20" s="244" t="s">
        <v>291</v>
      </c>
      <c r="C20" s="253" t="s">
        <v>317</v>
      </c>
      <c r="D20" s="131"/>
      <c r="E20" s="131"/>
      <c r="F20" s="131"/>
      <c r="G20" s="131"/>
      <c r="H20" s="131"/>
      <c r="I20" s="131"/>
      <c r="J20" s="131"/>
      <c r="K20" s="264"/>
    </row>
    <row r="21" spans="1:11" ht="15.2" customHeight="1" x14ac:dyDescent="0.2">
      <c r="A21" s="104">
        <v>2</v>
      </c>
      <c r="B21" s="244" t="s">
        <v>292</v>
      </c>
      <c r="C21" s="253" t="s">
        <v>318</v>
      </c>
      <c r="D21" s="131"/>
      <c r="E21" s="131"/>
      <c r="F21" s="131"/>
      <c r="G21" s="131"/>
      <c r="H21" s="131"/>
      <c r="I21" s="131"/>
      <c r="J21" s="131"/>
      <c r="K21" s="264"/>
    </row>
    <row r="22" spans="1:11" ht="15.2" customHeight="1" x14ac:dyDescent="0.2">
      <c r="A22" s="104">
        <v>3</v>
      </c>
      <c r="B22" s="244" t="s">
        <v>293</v>
      </c>
      <c r="C22" s="102">
        <v>165</v>
      </c>
      <c r="D22" s="131"/>
      <c r="E22" s="131"/>
      <c r="F22" s="131"/>
      <c r="G22" s="131"/>
      <c r="H22" s="131"/>
      <c r="I22" s="131"/>
      <c r="J22" s="131"/>
      <c r="K22" s="264"/>
    </row>
    <row r="23" spans="1:11" ht="15.2" customHeight="1" x14ac:dyDescent="0.2">
      <c r="A23" s="104">
        <v>4</v>
      </c>
      <c r="B23" s="244" t="s">
        <v>294</v>
      </c>
      <c r="C23" s="102">
        <v>165</v>
      </c>
      <c r="D23" s="131"/>
      <c r="E23" s="131"/>
      <c r="F23" s="131"/>
      <c r="G23" s="131"/>
      <c r="H23" s="131"/>
      <c r="I23" s="131"/>
      <c r="J23" s="131"/>
      <c r="K23" s="264"/>
    </row>
    <row r="24" spans="1:11" ht="37.700000000000003" customHeight="1" x14ac:dyDescent="0.2">
      <c r="A24" s="104">
        <v>5</v>
      </c>
      <c r="B24" s="244" t="s">
        <v>295</v>
      </c>
      <c r="C24" s="253" t="s">
        <v>319</v>
      </c>
      <c r="D24" s="131"/>
      <c r="E24" s="131"/>
      <c r="F24" s="131"/>
      <c r="G24" s="131"/>
      <c r="H24" s="131"/>
      <c r="I24" s="131"/>
      <c r="J24" s="131"/>
      <c r="K24" s="264"/>
    </row>
    <row r="25" spans="1:11" ht="24.2" customHeight="1" x14ac:dyDescent="0.2">
      <c r="A25" s="104">
        <v>6</v>
      </c>
      <c r="B25" s="244" t="s">
        <v>296</v>
      </c>
      <c r="C25" s="253" t="s">
        <v>320</v>
      </c>
      <c r="D25" s="131"/>
      <c r="E25" s="131"/>
      <c r="F25" s="131"/>
      <c r="G25" s="131"/>
      <c r="H25" s="131"/>
      <c r="I25" s="131"/>
      <c r="J25" s="131"/>
      <c r="K25" s="264"/>
    </row>
    <row r="26" spans="1:11" ht="15.2" customHeight="1" x14ac:dyDescent="0.2">
      <c r="A26" s="104">
        <v>7</v>
      </c>
      <c r="B26" s="247" t="s">
        <v>297</v>
      </c>
      <c r="C26" s="253" t="s">
        <v>320</v>
      </c>
      <c r="D26" s="131"/>
      <c r="E26" s="131"/>
      <c r="F26" s="131"/>
      <c r="G26" s="131"/>
      <c r="H26" s="131"/>
      <c r="I26" s="131"/>
      <c r="J26" s="131"/>
      <c r="K26" s="264"/>
    </row>
    <row r="27" spans="1:11" ht="15.2" customHeight="1" x14ac:dyDescent="0.2">
      <c r="A27" s="104">
        <v>8</v>
      </c>
      <c r="B27" s="244" t="s">
        <v>298</v>
      </c>
      <c r="C27" s="253" t="s">
        <v>321</v>
      </c>
      <c r="D27" s="131"/>
      <c r="E27" s="131"/>
      <c r="F27" s="131"/>
      <c r="G27" s="131"/>
      <c r="H27" s="131"/>
      <c r="I27" s="131"/>
      <c r="J27" s="131"/>
      <c r="K27" s="264"/>
    </row>
    <row r="28" spans="1:11" ht="15.2" customHeight="1" x14ac:dyDescent="0.2">
      <c r="A28" s="104">
        <v>9</v>
      </c>
      <c r="B28" s="244" t="s">
        <v>299</v>
      </c>
      <c r="C28" s="102">
        <v>177</v>
      </c>
      <c r="D28" s="131"/>
      <c r="E28" s="131"/>
      <c r="F28" s="131"/>
      <c r="G28" s="131"/>
      <c r="H28" s="131"/>
      <c r="I28" s="131"/>
      <c r="J28" s="131"/>
      <c r="K28" s="264"/>
    </row>
    <row r="29" spans="1:11" ht="24.2" customHeight="1" x14ac:dyDescent="0.2">
      <c r="A29" s="104">
        <v>10</v>
      </c>
      <c r="B29" s="244" t="s">
        <v>300</v>
      </c>
      <c r="C29" s="102">
        <v>178</v>
      </c>
      <c r="D29" s="131"/>
      <c r="E29" s="131"/>
      <c r="F29" s="131"/>
      <c r="G29" s="131"/>
      <c r="H29" s="131"/>
      <c r="I29" s="131"/>
      <c r="J29" s="131"/>
      <c r="K29" s="264"/>
    </row>
    <row r="30" spans="1:11" ht="15.2" customHeight="1" x14ac:dyDescent="0.2">
      <c r="A30" s="104">
        <v>11</v>
      </c>
      <c r="B30" s="244" t="s">
        <v>301</v>
      </c>
      <c r="C30" s="102">
        <v>190</v>
      </c>
      <c r="D30" s="131"/>
      <c r="E30" s="131"/>
      <c r="F30" s="131"/>
      <c r="G30" s="131"/>
      <c r="H30" s="131"/>
      <c r="I30" s="131"/>
      <c r="J30" s="131"/>
      <c r="K30" s="264"/>
    </row>
    <row r="31" spans="1:11" ht="15.2" customHeight="1" x14ac:dyDescent="0.2">
      <c r="A31" s="104">
        <v>12</v>
      </c>
      <c r="B31" s="244" t="s">
        <v>302</v>
      </c>
      <c r="C31" s="102">
        <v>205</v>
      </c>
      <c r="D31" s="131"/>
      <c r="E31" s="131"/>
      <c r="F31" s="131"/>
      <c r="G31" s="131"/>
      <c r="H31" s="131"/>
      <c r="I31" s="131"/>
      <c r="J31" s="131"/>
      <c r="K31" s="264"/>
    </row>
    <row r="32" spans="1:11" ht="37.700000000000003" customHeight="1" x14ac:dyDescent="0.2">
      <c r="A32" s="104">
        <v>13</v>
      </c>
      <c r="B32" s="244" t="s">
        <v>303</v>
      </c>
      <c r="C32" s="253" t="s">
        <v>322</v>
      </c>
      <c r="D32" s="131"/>
      <c r="E32" s="131"/>
      <c r="F32" s="131"/>
      <c r="G32" s="131"/>
      <c r="H32" s="131"/>
      <c r="I32" s="131"/>
      <c r="J32" s="131"/>
      <c r="K32" s="264"/>
    </row>
    <row r="33" spans="1:11" ht="22.7" customHeight="1" x14ac:dyDescent="0.2">
      <c r="A33" s="104">
        <v>14</v>
      </c>
      <c r="B33" s="244" t="s">
        <v>304</v>
      </c>
      <c r="C33" s="102">
        <v>462</v>
      </c>
      <c r="D33" s="131"/>
      <c r="E33" s="131"/>
      <c r="F33" s="131"/>
      <c r="G33" s="131"/>
      <c r="H33" s="131"/>
      <c r="I33" s="131"/>
      <c r="J33" s="131"/>
      <c r="K33" s="264"/>
    </row>
    <row r="34" spans="1:11" ht="15.2" customHeight="1" x14ac:dyDescent="0.2">
      <c r="A34" s="104">
        <v>15</v>
      </c>
      <c r="B34" s="244" t="s">
        <v>305</v>
      </c>
      <c r="C34" s="102">
        <v>463</v>
      </c>
      <c r="D34" s="131"/>
      <c r="E34" s="131"/>
      <c r="F34" s="131"/>
      <c r="G34" s="131"/>
      <c r="H34" s="131"/>
      <c r="I34" s="131"/>
      <c r="J34" s="131"/>
      <c r="K34" s="264"/>
    </row>
    <row r="35" spans="1:11" ht="15.2" customHeight="1" x14ac:dyDescent="0.2">
      <c r="A35" s="104">
        <v>16</v>
      </c>
      <c r="B35" s="244" t="s">
        <v>306</v>
      </c>
      <c r="C35" s="253"/>
      <c r="D35" s="131"/>
      <c r="E35" s="131"/>
      <c r="F35" s="131"/>
      <c r="G35" s="131"/>
      <c r="H35" s="131"/>
      <c r="I35" s="131"/>
      <c r="J35" s="131"/>
      <c r="K35" s="264"/>
    </row>
    <row r="36" spans="1:11" ht="15.2" customHeight="1" x14ac:dyDescent="0.2">
      <c r="A36" s="104">
        <v>17</v>
      </c>
      <c r="B36" s="248" t="s">
        <v>307</v>
      </c>
      <c r="C36" s="253"/>
      <c r="D36" s="268">
        <f t="shared" ref="D36:J36" si="1">SUM(D20:D25,D27:D35)</f>
        <v>0</v>
      </c>
      <c r="E36" s="268">
        <f t="shared" si="1"/>
        <v>0</v>
      </c>
      <c r="F36" s="268">
        <f t="shared" si="1"/>
        <v>0</v>
      </c>
      <c r="G36" s="268">
        <f t="shared" si="1"/>
        <v>0</v>
      </c>
      <c r="H36" s="268">
        <f t="shared" si="1"/>
        <v>0</v>
      </c>
      <c r="I36" s="268">
        <f t="shared" si="1"/>
        <v>0</v>
      </c>
      <c r="J36" s="268">
        <f t="shared" si="1"/>
        <v>0</v>
      </c>
      <c r="K36" s="265"/>
    </row>
    <row r="37" spans="1:11" ht="15.2" customHeight="1" x14ac:dyDescent="0.2">
      <c r="A37" s="104">
        <v>18</v>
      </c>
      <c r="B37" s="249" t="s">
        <v>308</v>
      </c>
      <c r="C37" s="253"/>
      <c r="D37" s="131"/>
      <c r="E37" s="131"/>
      <c r="F37" s="131"/>
      <c r="G37" s="131"/>
      <c r="H37" s="131"/>
      <c r="I37" s="131"/>
      <c r="J37" s="131"/>
      <c r="K37" s="264"/>
    </row>
    <row r="38" spans="1:11" ht="15.2" customHeight="1" x14ac:dyDescent="0.2">
      <c r="A38" s="104">
        <v>19</v>
      </c>
      <c r="B38" s="244" t="s">
        <v>309</v>
      </c>
      <c r="C38" s="253"/>
      <c r="D38" s="131"/>
      <c r="E38" s="131"/>
      <c r="F38" s="131"/>
      <c r="G38" s="131"/>
      <c r="H38" s="131"/>
      <c r="I38" s="131"/>
      <c r="J38" s="131"/>
      <c r="K38" s="264"/>
    </row>
    <row r="39" spans="1:11" ht="15.2" customHeight="1" x14ac:dyDescent="0.2">
      <c r="A39" s="104">
        <v>20</v>
      </c>
      <c r="B39" s="244" t="s">
        <v>310</v>
      </c>
      <c r="C39" s="253" t="s">
        <v>323</v>
      </c>
      <c r="D39" s="131"/>
      <c r="E39" s="131"/>
      <c r="F39" s="131"/>
      <c r="G39" s="131"/>
      <c r="H39" s="131"/>
      <c r="I39" s="131"/>
      <c r="J39" s="131"/>
      <c r="K39" s="264"/>
    </row>
    <row r="40" spans="1:11" ht="15.2" customHeight="1" x14ac:dyDescent="0.2">
      <c r="A40" s="104">
        <v>21</v>
      </c>
      <c r="B40" s="244" t="s">
        <v>311</v>
      </c>
      <c r="C40" s="253" t="s">
        <v>324</v>
      </c>
      <c r="D40" s="131"/>
      <c r="E40" s="131"/>
      <c r="F40" s="131"/>
      <c r="G40" s="131"/>
      <c r="H40" s="131"/>
      <c r="I40" s="131"/>
      <c r="J40" s="131"/>
      <c r="K40" s="264"/>
    </row>
    <row r="41" spans="1:11" ht="15.2" customHeight="1" x14ac:dyDescent="0.2">
      <c r="A41" s="102">
        <v>22</v>
      </c>
      <c r="B41" s="250" t="s">
        <v>312</v>
      </c>
      <c r="C41" s="237">
        <v>468</v>
      </c>
      <c r="D41" s="131"/>
      <c r="E41" s="131"/>
      <c r="F41" s="131"/>
      <c r="G41" s="131"/>
      <c r="H41" s="131"/>
      <c r="I41" s="131"/>
      <c r="J41" s="131"/>
      <c r="K41" s="264"/>
    </row>
    <row r="42" spans="1:11" ht="11.25" customHeight="1" x14ac:dyDescent="0.2">
      <c r="A42" s="171"/>
      <c r="B42" s="171"/>
      <c r="C42" s="171"/>
      <c r="D42" s="171"/>
      <c r="E42" s="171"/>
      <c r="F42" s="171"/>
      <c r="G42" s="171"/>
      <c r="H42" s="171"/>
      <c r="I42" s="171"/>
      <c r="J42" s="171"/>
      <c r="K42" s="172"/>
    </row>
    <row r="43" spans="1:11" ht="11.25" customHeight="1" x14ac:dyDescent="0.2">
      <c r="A43" s="172"/>
      <c r="B43" s="172"/>
      <c r="C43" s="172"/>
      <c r="D43" s="172"/>
      <c r="E43" s="172"/>
      <c r="F43" s="172"/>
      <c r="G43" s="172"/>
      <c r="H43" s="172"/>
      <c r="I43" s="172"/>
      <c r="J43" s="172"/>
      <c r="K43" s="172"/>
    </row>
    <row r="44" spans="1:11" ht="11.25" customHeight="1" x14ac:dyDescent="0.2">
      <c r="A44" s="172"/>
      <c r="B44" s="172"/>
      <c r="C44" s="172"/>
      <c r="D44" s="172"/>
      <c r="E44" s="172"/>
      <c r="F44" s="172"/>
      <c r="G44" s="172"/>
      <c r="H44" s="172"/>
      <c r="I44" s="172"/>
      <c r="J44" s="172"/>
      <c r="K44" s="172"/>
    </row>
    <row r="45" spans="1:11" ht="11.25" customHeight="1" x14ac:dyDescent="0.2">
      <c r="A45" s="172"/>
      <c r="B45" s="172"/>
      <c r="C45" s="172"/>
      <c r="D45" s="172"/>
      <c r="E45" s="172"/>
      <c r="F45" s="172"/>
      <c r="G45" s="172"/>
      <c r="H45" s="172"/>
      <c r="I45" s="172"/>
      <c r="J45" s="172"/>
      <c r="K45" s="172"/>
    </row>
    <row r="46" spans="1:11" ht="11.25" customHeight="1" x14ac:dyDescent="0.2">
      <c r="A46" s="172"/>
      <c r="B46" s="172"/>
      <c r="C46" s="172"/>
      <c r="D46" s="172"/>
      <c r="E46" s="172"/>
      <c r="F46" s="172"/>
      <c r="G46" s="172"/>
      <c r="H46" s="172"/>
      <c r="I46" s="172"/>
      <c r="J46" s="172"/>
      <c r="K46" s="172"/>
    </row>
    <row r="47" spans="1:11" ht="11.25" customHeight="1" x14ac:dyDescent="0.2">
      <c r="A47" s="172"/>
      <c r="B47" s="172"/>
      <c r="C47" s="172"/>
      <c r="D47" s="172"/>
      <c r="E47" s="172"/>
      <c r="F47" s="172"/>
      <c r="G47" s="172"/>
      <c r="H47" s="172"/>
      <c r="I47" s="172"/>
      <c r="J47" s="172"/>
      <c r="K47" s="172"/>
    </row>
    <row r="48" spans="1:11" ht="11.25" customHeight="1" x14ac:dyDescent="0.2">
      <c r="A48" s="172"/>
      <c r="B48" s="172"/>
      <c r="C48" s="172"/>
      <c r="D48" s="172"/>
      <c r="E48" s="172"/>
      <c r="F48" s="172"/>
      <c r="G48" s="172"/>
      <c r="H48" s="172"/>
      <c r="I48" s="172"/>
      <c r="J48" s="172"/>
      <c r="K48" s="172"/>
    </row>
    <row r="49" spans="1:11" ht="11.25" customHeight="1" x14ac:dyDescent="0.2">
      <c r="A49" s="172"/>
      <c r="B49" s="172"/>
      <c r="C49" s="172"/>
      <c r="D49" s="172"/>
      <c r="E49" s="172"/>
      <c r="F49" s="172"/>
      <c r="G49" s="172"/>
      <c r="H49" s="172"/>
      <c r="I49" s="172"/>
      <c r="J49" s="172"/>
      <c r="K49" s="172"/>
    </row>
    <row r="50" spans="1:11" ht="11.25" customHeight="1" x14ac:dyDescent="0.2">
      <c r="A50" s="172"/>
      <c r="B50" s="172"/>
      <c r="C50" s="172"/>
      <c r="D50" s="172"/>
      <c r="E50" s="172"/>
      <c r="F50" s="172"/>
      <c r="G50" s="172"/>
      <c r="H50" s="172"/>
      <c r="I50" s="172"/>
      <c r="J50" s="172"/>
      <c r="K50" s="172"/>
    </row>
    <row r="51" spans="1:11" ht="11.25" customHeight="1" x14ac:dyDescent="0.2">
      <c r="A51" s="172"/>
      <c r="B51" s="172"/>
      <c r="C51" s="172"/>
      <c r="D51" s="172"/>
      <c r="E51" s="172"/>
      <c r="F51" s="172"/>
      <c r="G51" s="172"/>
      <c r="H51" s="172"/>
      <c r="I51" s="172"/>
      <c r="J51" s="172"/>
      <c r="K51" s="172"/>
    </row>
    <row r="52" spans="1:11" ht="11.25" customHeight="1" x14ac:dyDescent="0.2">
      <c r="A52" s="172"/>
      <c r="B52" s="172"/>
      <c r="C52" s="172"/>
      <c r="D52" s="172"/>
      <c r="E52" s="172"/>
      <c r="F52" s="172"/>
      <c r="G52" s="172"/>
      <c r="H52" s="172"/>
      <c r="I52" s="172"/>
      <c r="J52" s="172"/>
      <c r="K52" s="172"/>
    </row>
    <row r="53" spans="1:11" ht="11.25" customHeight="1" x14ac:dyDescent="0.2">
      <c r="A53" s="172"/>
      <c r="B53" s="172"/>
      <c r="C53" s="172"/>
      <c r="D53" s="172"/>
      <c r="E53" s="172"/>
      <c r="F53" s="172"/>
      <c r="G53" s="172"/>
      <c r="H53" s="172"/>
      <c r="I53" s="172"/>
      <c r="J53" s="172"/>
      <c r="K53" s="172"/>
    </row>
    <row r="54" spans="1:11" ht="11.25" customHeight="1" x14ac:dyDescent="0.2">
      <c r="A54" s="172"/>
      <c r="B54" s="172"/>
      <c r="C54" s="172"/>
      <c r="D54" s="172"/>
      <c r="E54" s="172"/>
      <c r="F54" s="172"/>
      <c r="G54" s="172"/>
      <c r="H54" s="172"/>
      <c r="I54" s="172"/>
      <c r="J54" s="172"/>
      <c r="K54" s="172"/>
    </row>
    <row r="55" spans="1:11" ht="11.25" customHeight="1" x14ac:dyDescent="0.2">
      <c r="A55" s="172"/>
      <c r="B55" s="172"/>
      <c r="C55" s="172"/>
      <c r="D55" s="172"/>
      <c r="E55" s="172"/>
      <c r="F55" s="172"/>
      <c r="G55" s="172"/>
      <c r="H55" s="172"/>
      <c r="I55" s="172"/>
      <c r="J55" s="172"/>
      <c r="K55" s="172"/>
    </row>
    <row r="56" spans="1:11" ht="11.25" customHeight="1" x14ac:dyDescent="0.2">
      <c r="A56" s="172"/>
      <c r="B56" s="172"/>
      <c r="C56" s="172"/>
      <c r="D56" s="172"/>
      <c r="E56" s="172"/>
      <c r="F56" s="172"/>
      <c r="G56" s="172"/>
      <c r="H56" s="172"/>
      <c r="I56" s="172"/>
      <c r="J56" s="172"/>
      <c r="K56" s="172"/>
    </row>
    <row r="57" spans="1:11" ht="11.25" customHeight="1" x14ac:dyDescent="0.2">
      <c r="A57" s="172"/>
      <c r="B57" s="172"/>
      <c r="C57" s="172"/>
      <c r="D57" s="172"/>
      <c r="E57" s="172"/>
      <c r="F57" s="172"/>
      <c r="G57" s="172"/>
      <c r="H57" s="172"/>
      <c r="I57" s="172"/>
      <c r="J57" s="172"/>
      <c r="K57" s="172"/>
    </row>
    <row r="58" spans="1:11" ht="11.25" customHeight="1" x14ac:dyDescent="0.2">
      <c r="A58" s="172"/>
      <c r="B58" s="172"/>
      <c r="C58" s="172"/>
      <c r="D58" s="172"/>
      <c r="E58" s="172"/>
      <c r="F58" s="172"/>
      <c r="G58" s="172"/>
      <c r="H58" s="172"/>
      <c r="I58" s="172"/>
      <c r="J58" s="172"/>
      <c r="K58" s="172"/>
    </row>
    <row r="59" spans="1:11" ht="11.25" customHeight="1" x14ac:dyDescent="0.2">
      <c r="A59" s="172"/>
      <c r="B59" s="172"/>
      <c r="C59" s="172"/>
      <c r="D59" s="172"/>
      <c r="E59" s="172"/>
      <c r="F59" s="172"/>
      <c r="G59" s="172"/>
      <c r="H59" s="172"/>
      <c r="I59" s="172"/>
      <c r="J59" s="172"/>
      <c r="K59" s="172"/>
    </row>
    <row r="60" spans="1:11" ht="11.25" customHeight="1" x14ac:dyDescent="0.2">
      <c r="A60" s="172"/>
      <c r="B60" s="172"/>
      <c r="C60" s="172"/>
      <c r="D60" s="172"/>
      <c r="E60" s="172"/>
      <c r="F60" s="172"/>
      <c r="G60" s="172"/>
      <c r="H60" s="172"/>
      <c r="I60" s="172"/>
      <c r="J60" s="172"/>
      <c r="K60" s="172"/>
    </row>
    <row r="61" spans="1:11" ht="11.25" customHeight="1" x14ac:dyDescent="0.2">
      <c r="A61" s="172"/>
      <c r="B61" s="172"/>
      <c r="C61" s="172"/>
      <c r="D61" s="172"/>
      <c r="E61" s="172"/>
      <c r="F61" s="172"/>
      <c r="G61" s="172"/>
      <c r="H61" s="172"/>
      <c r="I61" s="172"/>
      <c r="J61" s="172"/>
      <c r="K61" s="172"/>
    </row>
    <row r="62" spans="1:11" ht="11.25" customHeight="1" x14ac:dyDescent="0.2">
      <c r="A62" s="172"/>
      <c r="B62" s="172"/>
      <c r="C62" s="172"/>
      <c r="D62" s="172"/>
      <c r="E62" s="172"/>
      <c r="F62" s="172"/>
      <c r="G62" s="172"/>
      <c r="H62" s="172"/>
      <c r="I62" s="172"/>
      <c r="J62" s="172"/>
      <c r="K62" s="172"/>
    </row>
    <row r="63" spans="1:11" ht="11.25" customHeight="1" x14ac:dyDescent="0.2">
      <c r="A63" s="172"/>
      <c r="B63" s="172"/>
      <c r="C63" s="172"/>
      <c r="D63" s="172"/>
      <c r="E63" s="172"/>
      <c r="F63" s="172"/>
      <c r="G63" s="172"/>
      <c r="H63" s="172"/>
      <c r="I63" s="172"/>
      <c r="J63" s="172"/>
      <c r="K63" s="172"/>
    </row>
    <row r="64" spans="1:11" ht="11.25" customHeight="1" x14ac:dyDescent="0.2">
      <c r="A64" s="172"/>
      <c r="B64" s="172"/>
      <c r="C64" s="172"/>
      <c r="D64" s="172"/>
      <c r="E64" s="172"/>
      <c r="F64" s="172"/>
      <c r="G64" s="172"/>
      <c r="H64" s="172"/>
      <c r="I64" s="172"/>
      <c r="J64" s="172"/>
      <c r="K64" s="172"/>
    </row>
    <row r="65" spans="1:11" ht="11.25" customHeight="1" x14ac:dyDescent="0.2">
      <c r="A65" s="172"/>
      <c r="B65" s="172"/>
      <c r="C65" s="172"/>
      <c r="D65" s="172"/>
      <c r="E65" s="172"/>
      <c r="F65" s="172"/>
      <c r="G65" s="172"/>
      <c r="H65" s="172"/>
      <c r="I65" s="172"/>
      <c r="J65" s="172"/>
      <c r="K65" s="172"/>
    </row>
    <row r="66" spans="1:11" ht="11.25" customHeight="1" x14ac:dyDescent="0.2">
      <c r="A66" s="172"/>
      <c r="B66" s="172"/>
      <c r="C66" s="172"/>
      <c r="D66" s="172"/>
      <c r="E66" s="172"/>
      <c r="F66" s="172"/>
      <c r="G66" s="172"/>
      <c r="H66" s="172"/>
      <c r="I66" s="172"/>
      <c r="J66" s="172"/>
      <c r="K66" s="172"/>
    </row>
    <row r="67" spans="1:11" ht="11.25" customHeight="1" x14ac:dyDescent="0.2">
      <c r="A67" s="172"/>
      <c r="B67" s="172"/>
      <c r="C67" s="172"/>
      <c r="D67" s="172"/>
      <c r="E67" s="172"/>
      <c r="F67" s="172"/>
      <c r="G67" s="172"/>
      <c r="H67" s="172"/>
      <c r="I67" s="172"/>
      <c r="J67" s="172"/>
      <c r="K67" s="172"/>
    </row>
    <row r="68" spans="1:11" ht="11.25" customHeight="1" x14ac:dyDescent="0.2">
      <c r="A68" s="172"/>
      <c r="B68" s="172"/>
      <c r="C68" s="172"/>
      <c r="D68" s="172"/>
      <c r="E68" s="172"/>
      <c r="F68" s="172"/>
      <c r="G68" s="172"/>
      <c r="H68" s="172"/>
      <c r="I68" s="172"/>
      <c r="J68" s="172"/>
      <c r="K68" s="172"/>
    </row>
    <row r="69" spans="1:11" ht="11.25" customHeight="1" x14ac:dyDescent="0.2">
      <c r="A69" s="172"/>
      <c r="B69" s="172"/>
      <c r="C69" s="172"/>
      <c r="D69" s="172"/>
      <c r="E69" s="172"/>
      <c r="F69" s="172"/>
      <c r="G69" s="172"/>
      <c r="H69" s="172"/>
      <c r="I69" s="172"/>
      <c r="J69" s="172"/>
      <c r="K69" s="172"/>
    </row>
    <row r="70" spans="1:11" ht="11.25" customHeight="1" x14ac:dyDescent="0.2">
      <c r="A70" s="172"/>
      <c r="B70" s="172"/>
      <c r="C70" s="172"/>
      <c r="D70" s="172"/>
      <c r="E70" s="172"/>
      <c r="F70" s="172"/>
      <c r="G70" s="172"/>
      <c r="H70" s="172"/>
      <c r="I70" s="172"/>
      <c r="J70" s="172"/>
      <c r="K70" s="172"/>
    </row>
    <row r="71" spans="1:11" ht="11.25" customHeight="1" x14ac:dyDescent="0.2">
      <c r="A71" s="172"/>
      <c r="B71" s="172"/>
      <c r="C71" s="172"/>
      <c r="D71" s="172"/>
      <c r="E71" s="172"/>
      <c r="F71" s="172"/>
      <c r="G71" s="172"/>
      <c r="H71" s="172"/>
      <c r="I71" s="172"/>
      <c r="J71" s="172"/>
      <c r="K71" s="172"/>
    </row>
    <row r="72" spans="1:11" ht="11.25" customHeight="1" x14ac:dyDescent="0.2">
      <c r="A72" s="172"/>
      <c r="B72" s="172"/>
      <c r="C72" s="172"/>
      <c r="D72" s="172"/>
      <c r="E72" s="172"/>
      <c r="F72" s="172"/>
      <c r="G72" s="172"/>
      <c r="H72" s="172"/>
      <c r="I72" s="172"/>
      <c r="J72" s="172"/>
      <c r="K72" s="172"/>
    </row>
    <row r="73" spans="1:11" ht="11.25" customHeight="1" x14ac:dyDescent="0.2">
      <c r="A73" s="172"/>
      <c r="B73" s="172"/>
      <c r="C73" s="172"/>
      <c r="D73" s="172"/>
      <c r="E73" s="172"/>
      <c r="F73" s="172"/>
      <c r="G73" s="172"/>
      <c r="H73" s="172"/>
      <c r="I73" s="172"/>
      <c r="J73" s="172"/>
      <c r="K73" s="172"/>
    </row>
    <row r="74" spans="1:11" ht="11.25" customHeight="1" x14ac:dyDescent="0.2">
      <c r="A74" s="172"/>
      <c r="B74" s="172"/>
      <c r="C74" s="172"/>
      <c r="D74" s="172"/>
      <c r="E74" s="172"/>
      <c r="F74" s="172"/>
      <c r="G74" s="172"/>
      <c r="H74" s="172"/>
      <c r="I74" s="172"/>
      <c r="J74" s="172"/>
      <c r="K74" s="172"/>
    </row>
    <row r="75" spans="1:11" ht="11.25" customHeight="1" x14ac:dyDescent="0.2">
      <c r="A75" s="172"/>
      <c r="B75" s="172"/>
      <c r="C75" s="172"/>
      <c r="D75" s="172"/>
      <c r="E75" s="172"/>
      <c r="F75" s="172"/>
      <c r="G75" s="172"/>
      <c r="H75" s="172"/>
      <c r="I75" s="172"/>
      <c r="J75" s="172"/>
      <c r="K75" s="172"/>
    </row>
    <row r="76" spans="1:11" ht="11.25" customHeight="1" x14ac:dyDescent="0.2">
      <c r="A76" s="172"/>
      <c r="B76" s="172"/>
      <c r="C76" s="172"/>
      <c r="D76" s="172"/>
      <c r="E76" s="172"/>
      <c r="F76" s="172"/>
      <c r="G76" s="172"/>
      <c r="H76" s="172"/>
      <c r="I76" s="172"/>
      <c r="J76" s="172"/>
      <c r="K76" s="172"/>
    </row>
    <row r="77" spans="1:11" ht="11.25" customHeight="1" x14ac:dyDescent="0.2">
      <c r="A77" s="172"/>
      <c r="B77" s="172"/>
      <c r="C77" s="172"/>
      <c r="D77" s="172"/>
      <c r="E77" s="172"/>
      <c r="F77" s="172"/>
      <c r="G77" s="172"/>
      <c r="H77" s="172"/>
      <c r="I77" s="172"/>
      <c r="J77" s="172"/>
      <c r="K77" s="172"/>
    </row>
    <row r="78" spans="1:11" ht="11.25" customHeight="1" x14ac:dyDescent="0.2">
      <c r="A78" s="172"/>
      <c r="B78" s="172"/>
      <c r="C78" s="172"/>
      <c r="D78" s="172"/>
      <c r="E78" s="172"/>
      <c r="F78" s="172"/>
      <c r="G78" s="172"/>
      <c r="H78" s="172"/>
      <c r="I78" s="172"/>
      <c r="J78" s="172"/>
      <c r="K78" s="172"/>
    </row>
    <row r="79" spans="1:11" ht="11.25" customHeight="1" x14ac:dyDescent="0.2">
      <c r="A79" s="172"/>
      <c r="B79" s="172"/>
      <c r="C79" s="172"/>
      <c r="D79" s="172"/>
      <c r="E79" s="172"/>
      <c r="F79" s="172"/>
      <c r="G79" s="172"/>
      <c r="H79" s="172"/>
      <c r="I79" s="172"/>
      <c r="J79" s="172"/>
      <c r="K79" s="172"/>
    </row>
    <row r="80" spans="1:11" ht="11.25" customHeight="1" x14ac:dyDescent="0.2">
      <c r="A80" s="172"/>
      <c r="B80" s="172"/>
      <c r="C80" s="172"/>
      <c r="D80" s="172"/>
      <c r="E80" s="172"/>
      <c r="F80" s="172"/>
      <c r="G80" s="172"/>
      <c r="H80" s="172"/>
      <c r="I80" s="172"/>
      <c r="J80" s="172"/>
      <c r="K80" s="172"/>
    </row>
    <row r="81" spans="1:11" ht="11.25" customHeight="1" x14ac:dyDescent="0.2">
      <c r="A81" s="172"/>
      <c r="B81" s="172"/>
      <c r="C81" s="172"/>
      <c r="D81" s="172"/>
      <c r="E81" s="172"/>
      <c r="F81" s="172"/>
      <c r="G81" s="172"/>
      <c r="H81" s="172"/>
      <c r="I81" s="172"/>
      <c r="J81" s="172"/>
      <c r="K81" s="172"/>
    </row>
    <row r="82" spans="1:11" ht="11.25" customHeight="1" x14ac:dyDescent="0.2">
      <c r="A82" s="172"/>
      <c r="B82" s="172"/>
      <c r="C82" s="172"/>
      <c r="D82" s="172"/>
      <c r="E82" s="172"/>
      <c r="F82" s="172"/>
      <c r="G82" s="172"/>
      <c r="H82" s="172"/>
      <c r="I82" s="172"/>
      <c r="J82" s="172"/>
      <c r="K82" s="172"/>
    </row>
    <row r="83" spans="1:11" ht="11.25" customHeight="1" x14ac:dyDescent="0.2">
      <c r="A83" s="172"/>
      <c r="B83" s="172"/>
      <c r="C83" s="172"/>
      <c r="D83" s="172"/>
      <c r="E83" s="172"/>
      <c r="F83" s="172"/>
      <c r="G83" s="172"/>
      <c r="H83" s="172"/>
      <c r="I83" s="172"/>
      <c r="J83" s="172"/>
      <c r="K83" s="172"/>
    </row>
    <row r="84" spans="1:11" ht="11.25" customHeight="1" x14ac:dyDescent="0.2">
      <c r="A84" s="172"/>
      <c r="B84" s="172"/>
      <c r="C84" s="172"/>
      <c r="D84" s="172"/>
      <c r="E84" s="172"/>
      <c r="F84" s="172"/>
      <c r="G84" s="172"/>
      <c r="H84" s="172"/>
      <c r="I84" s="172"/>
      <c r="J84" s="172"/>
      <c r="K84" s="172"/>
    </row>
    <row r="85" spans="1:11" ht="11.25" customHeight="1" x14ac:dyDescent="0.2">
      <c r="A85" s="172"/>
      <c r="B85" s="172"/>
      <c r="C85" s="172"/>
      <c r="D85" s="172"/>
      <c r="E85" s="172"/>
      <c r="F85" s="172"/>
      <c r="G85" s="172"/>
      <c r="H85" s="172"/>
      <c r="I85" s="172"/>
      <c r="J85" s="172"/>
      <c r="K85" s="172"/>
    </row>
    <row r="86" spans="1:11" ht="11.25" customHeight="1" x14ac:dyDescent="0.2">
      <c r="A86" s="172"/>
      <c r="B86" s="172"/>
      <c r="C86" s="172"/>
      <c r="D86" s="172"/>
      <c r="E86" s="172"/>
      <c r="F86" s="172"/>
      <c r="G86" s="172"/>
      <c r="H86" s="172"/>
      <c r="I86" s="172"/>
      <c r="J86" s="172"/>
      <c r="K86" s="172"/>
    </row>
    <row r="87" spans="1:11" ht="11.25" customHeight="1" x14ac:dyDescent="0.2">
      <c r="A87" s="172"/>
      <c r="B87" s="172"/>
      <c r="C87" s="172"/>
      <c r="D87" s="172"/>
      <c r="E87" s="172"/>
      <c r="F87" s="172"/>
      <c r="G87" s="172"/>
      <c r="H87" s="172"/>
      <c r="I87" s="172"/>
      <c r="J87" s="172"/>
      <c r="K87" s="172"/>
    </row>
    <row r="88" spans="1:11" ht="11.25" customHeight="1" x14ac:dyDescent="0.2">
      <c r="A88" s="172"/>
      <c r="B88" s="172"/>
      <c r="C88" s="172"/>
      <c r="D88" s="172"/>
      <c r="E88" s="172"/>
      <c r="F88" s="172"/>
      <c r="G88" s="172"/>
      <c r="H88" s="172"/>
      <c r="I88" s="172"/>
      <c r="J88" s="172"/>
      <c r="K88" s="172"/>
    </row>
    <row r="89" spans="1:11" ht="11.25" customHeight="1" x14ac:dyDescent="0.2">
      <c r="A89" s="172"/>
      <c r="B89" s="172"/>
      <c r="C89" s="172"/>
      <c r="D89" s="172"/>
      <c r="E89" s="172"/>
      <c r="F89" s="172"/>
      <c r="G89" s="172"/>
      <c r="H89" s="172"/>
      <c r="I89" s="172"/>
      <c r="J89" s="172"/>
      <c r="K89" s="172"/>
    </row>
    <row r="90" spans="1:11" ht="11.25" customHeight="1" x14ac:dyDescent="0.2">
      <c r="A90" s="172"/>
      <c r="B90" s="172"/>
      <c r="C90" s="172"/>
      <c r="D90" s="172"/>
      <c r="E90" s="172"/>
      <c r="F90" s="172"/>
      <c r="G90" s="172"/>
      <c r="H90" s="172"/>
      <c r="I90" s="172"/>
      <c r="J90" s="172"/>
      <c r="K90" s="172"/>
    </row>
    <row r="91" spans="1:11" ht="11.25" customHeight="1" x14ac:dyDescent="0.2">
      <c r="A91" s="172"/>
      <c r="B91" s="172"/>
      <c r="C91" s="172"/>
      <c r="D91" s="172"/>
      <c r="E91" s="172"/>
      <c r="F91" s="172"/>
      <c r="G91" s="172"/>
      <c r="H91" s="172"/>
      <c r="I91" s="172"/>
      <c r="J91" s="172"/>
      <c r="K91" s="172"/>
    </row>
    <row r="92" spans="1:11" ht="11.25" customHeight="1" x14ac:dyDescent="0.2">
      <c r="A92" s="172"/>
      <c r="B92" s="172"/>
      <c r="C92" s="172"/>
      <c r="D92" s="172"/>
      <c r="E92" s="172"/>
      <c r="F92" s="172"/>
      <c r="G92" s="172"/>
      <c r="H92" s="172"/>
      <c r="I92" s="172"/>
      <c r="J92" s="172"/>
      <c r="K92" s="172"/>
    </row>
    <row r="93" spans="1:11" ht="11.25" customHeight="1" x14ac:dyDescent="0.2">
      <c r="A93" s="172"/>
      <c r="B93" s="172"/>
      <c r="C93" s="172"/>
      <c r="D93" s="172"/>
      <c r="E93" s="172"/>
      <c r="F93" s="172"/>
      <c r="G93" s="172"/>
      <c r="H93" s="172"/>
      <c r="I93" s="172"/>
      <c r="J93" s="172"/>
      <c r="K93" s="172"/>
    </row>
    <row r="94" spans="1:11" ht="11.25" customHeight="1" x14ac:dyDescent="0.2">
      <c r="A94" s="172"/>
      <c r="B94" s="172"/>
      <c r="C94" s="172"/>
      <c r="D94" s="172"/>
      <c r="E94" s="172"/>
      <c r="F94" s="172"/>
      <c r="G94" s="172"/>
      <c r="H94" s="172"/>
      <c r="I94" s="172"/>
      <c r="J94" s="172"/>
      <c r="K94" s="172"/>
    </row>
    <row r="95" spans="1:11" ht="11.25" customHeight="1" x14ac:dyDescent="0.2">
      <c r="A95" s="172"/>
      <c r="B95" s="172"/>
      <c r="C95" s="172"/>
      <c r="D95" s="172"/>
      <c r="E95" s="172"/>
      <c r="F95" s="172"/>
      <c r="G95" s="172"/>
      <c r="H95" s="172"/>
      <c r="I95" s="172"/>
      <c r="J95" s="172"/>
      <c r="K95" s="172"/>
    </row>
    <row r="96" spans="1:11" ht="11.25" customHeight="1" x14ac:dyDescent="0.2">
      <c r="A96" s="172"/>
      <c r="B96" s="172"/>
      <c r="C96" s="172"/>
      <c r="D96" s="172"/>
      <c r="E96" s="172"/>
      <c r="F96" s="172"/>
      <c r="G96" s="172"/>
      <c r="H96" s="172"/>
      <c r="I96" s="172"/>
      <c r="J96" s="172"/>
      <c r="K96" s="172"/>
    </row>
    <row r="97" spans="1:11" ht="11.25" customHeight="1" x14ac:dyDescent="0.2">
      <c r="A97" s="172"/>
      <c r="B97" s="172"/>
      <c r="C97" s="172"/>
      <c r="D97" s="172"/>
      <c r="E97" s="172"/>
      <c r="F97" s="172"/>
      <c r="G97" s="172"/>
      <c r="H97" s="172"/>
      <c r="I97" s="172"/>
      <c r="J97" s="172"/>
      <c r="K97" s="172"/>
    </row>
    <row r="98" spans="1:11" ht="11.25" customHeight="1" x14ac:dyDescent="0.2">
      <c r="A98" s="172"/>
      <c r="B98" s="172"/>
      <c r="C98" s="172"/>
      <c r="D98" s="172"/>
      <c r="E98" s="172"/>
      <c r="F98" s="172"/>
      <c r="G98" s="172"/>
      <c r="H98" s="172"/>
      <c r="I98" s="172"/>
      <c r="J98" s="172"/>
      <c r="K98" s="172"/>
    </row>
    <row r="99" spans="1:11" ht="11.25" customHeight="1" x14ac:dyDescent="0.2">
      <c r="A99" s="172"/>
      <c r="B99" s="172"/>
      <c r="C99" s="172"/>
      <c r="D99" s="172"/>
      <c r="E99" s="172"/>
      <c r="F99" s="172"/>
      <c r="G99" s="172"/>
      <c r="H99" s="172"/>
      <c r="I99" s="172"/>
      <c r="J99" s="172"/>
      <c r="K99" s="172"/>
    </row>
    <row r="100" spans="1:11" ht="11.25" customHeight="1" x14ac:dyDescent="0.2">
      <c r="A100" s="172"/>
      <c r="B100" s="172"/>
      <c r="C100" s="172"/>
      <c r="D100" s="172"/>
      <c r="E100" s="172"/>
      <c r="F100" s="172"/>
      <c r="G100" s="172"/>
      <c r="H100" s="172"/>
      <c r="I100" s="172"/>
      <c r="J100" s="172"/>
      <c r="K100" s="172"/>
    </row>
    <row r="101" spans="1:11" ht="11.25" customHeight="1" x14ac:dyDescent="0.2">
      <c r="A101" s="172"/>
      <c r="B101" s="172"/>
      <c r="C101" s="172"/>
      <c r="D101" s="172"/>
      <c r="E101" s="172"/>
      <c r="F101" s="172"/>
      <c r="G101" s="172"/>
      <c r="H101" s="172"/>
      <c r="I101" s="172"/>
      <c r="J101" s="172"/>
      <c r="K101" s="172"/>
    </row>
    <row r="102" spans="1:11" ht="11.25" customHeight="1" x14ac:dyDescent="0.2">
      <c r="A102" s="172"/>
      <c r="B102" s="172"/>
      <c r="C102" s="172"/>
      <c r="D102" s="172"/>
      <c r="E102" s="172"/>
      <c r="F102" s="172"/>
      <c r="G102" s="172"/>
      <c r="H102" s="172"/>
      <c r="I102" s="172"/>
      <c r="J102" s="172"/>
      <c r="K102" s="172"/>
    </row>
    <row r="103" spans="1:11" ht="11.25" customHeight="1" x14ac:dyDescent="0.2">
      <c r="A103" s="172"/>
      <c r="B103" s="172"/>
      <c r="C103" s="172"/>
      <c r="D103" s="172"/>
      <c r="E103" s="172"/>
      <c r="F103" s="172"/>
      <c r="G103" s="172"/>
      <c r="H103" s="172"/>
      <c r="I103" s="172"/>
      <c r="J103" s="172"/>
      <c r="K103" s="172"/>
    </row>
    <row r="104" spans="1:11" ht="11.25" customHeight="1" x14ac:dyDescent="0.2">
      <c r="A104" s="172"/>
      <c r="B104" s="172"/>
      <c r="C104" s="172"/>
      <c r="D104" s="172"/>
      <c r="E104" s="172"/>
      <c r="F104" s="172"/>
      <c r="G104" s="172"/>
      <c r="H104" s="172"/>
      <c r="I104" s="172"/>
      <c r="J104" s="172"/>
      <c r="K104" s="172"/>
    </row>
    <row r="105" spans="1:11" ht="11.25" customHeight="1" x14ac:dyDescent="0.2">
      <c r="A105" s="172"/>
      <c r="B105" s="172"/>
      <c r="C105" s="172"/>
      <c r="D105" s="172"/>
      <c r="E105" s="172"/>
      <c r="F105" s="172"/>
      <c r="G105" s="172"/>
      <c r="H105" s="172"/>
      <c r="I105" s="172"/>
      <c r="J105" s="172"/>
      <c r="K105" s="172"/>
    </row>
    <row r="106" spans="1:11" ht="11.25" customHeight="1" x14ac:dyDescent="0.2">
      <c r="A106" s="172"/>
      <c r="B106" s="172"/>
      <c r="C106" s="172"/>
      <c r="D106" s="172"/>
      <c r="E106" s="172"/>
      <c r="F106" s="172"/>
      <c r="G106" s="172"/>
      <c r="H106" s="172"/>
      <c r="I106" s="172"/>
      <c r="J106" s="172"/>
      <c r="K106" s="172"/>
    </row>
    <row r="107" spans="1:11" ht="11.25" customHeight="1" x14ac:dyDescent="0.2">
      <c r="A107" s="172"/>
      <c r="B107" s="172"/>
      <c r="C107" s="172"/>
      <c r="D107" s="172"/>
      <c r="E107" s="172"/>
      <c r="F107" s="172"/>
      <c r="G107" s="172"/>
      <c r="H107" s="172"/>
      <c r="I107" s="172"/>
      <c r="J107" s="172"/>
      <c r="K107" s="172"/>
    </row>
    <row r="108" spans="1:11" ht="11.25" customHeight="1" x14ac:dyDescent="0.2">
      <c r="A108" s="172"/>
      <c r="B108" s="172"/>
      <c r="C108" s="172"/>
      <c r="D108" s="172"/>
      <c r="E108" s="172"/>
      <c r="F108" s="172"/>
      <c r="G108" s="172"/>
      <c r="H108" s="172"/>
      <c r="I108" s="172"/>
      <c r="J108" s="172"/>
      <c r="K108" s="172"/>
    </row>
    <row r="109" spans="1:11" ht="11.25" customHeight="1" x14ac:dyDescent="0.2">
      <c r="A109" s="172"/>
      <c r="B109" s="172"/>
      <c r="C109" s="172"/>
      <c r="D109" s="172"/>
      <c r="E109" s="172"/>
      <c r="F109" s="172"/>
      <c r="G109" s="172"/>
      <c r="H109" s="172"/>
      <c r="I109" s="172"/>
      <c r="J109" s="172"/>
      <c r="K109" s="172"/>
    </row>
    <row r="110" spans="1:11" ht="11.25" customHeight="1" x14ac:dyDescent="0.2">
      <c r="A110" s="172"/>
      <c r="B110" s="172"/>
      <c r="C110" s="172"/>
      <c r="D110" s="172"/>
      <c r="E110" s="172"/>
      <c r="F110" s="172"/>
      <c r="G110" s="172"/>
      <c r="H110" s="172"/>
      <c r="I110" s="172"/>
      <c r="J110" s="172"/>
      <c r="K110" s="172"/>
    </row>
    <row r="111" spans="1:11" ht="11.25" customHeight="1" x14ac:dyDescent="0.2">
      <c r="A111" s="172"/>
      <c r="B111" s="172"/>
      <c r="C111" s="172"/>
      <c r="D111" s="172"/>
      <c r="E111" s="172"/>
      <c r="F111" s="172"/>
      <c r="G111" s="172"/>
      <c r="H111" s="172"/>
      <c r="I111" s="172"/>
      <c r="J111" s="172"/>
      <c r="K111" s="172"/>
    </row>
    <row r="112" spans="1:11" ht="11.25" customHeight="1" x14ac:dyDescent="0.2">
      <c r="A112" s="172"/>
      <c r="B112" s="172"/>
      <c r="C112" s="172"/>
      <c r="D112" s="172"/>
      <c r="E112" s="172"/>
      <c r="F112" s="172"/>
      <c r="G112" s="172"/>
      <c r="H112" s="172"/>
      <c r="I112" s="172"/>
      <c r="J112" s="172"/>
      <c r="K112" s="172"/>
    </row>
    <row r="113" spans="1:11" ht="11.25" customHeight="1" x14ac:dyDescent="0.2">
      <c r="A113" s="172"/>
      <c r="B113" s="172"/>
      <c r="C113" s="172"/>
      <c r="D113" s="172"/>
      <c r="E113" s="172"/>
      <c r="F113" s="172"/>
      <c r="G113" s="172"/>
      <c r="H113" s="172"/>
      <c r="I113" s="172"/>
      <c r="J113" s="172"/>
      <c r="K113" s="172"/>
    </row>
    <row r="114" spans="1:11" ht="11.25" customHeight="1" x14ac:dyDescent="0.2">
      <c r="A114" s="172"/>
      <c r="B114" s="172"/>
      <c r="C114" s="172"/>
      <c r="D114" s="172"/>
      <c r="E114" s="172"/>
      <c r="F114" s="172"/>
      <c r="G114" s="172"/>
      <c r="H114" s="172"/>
      <c r="I114" s="172"/>
      <c r="J114" s="172"/>
      <c r="K114" s="172"/>
    </row>
    <row r="115" spans="1:11" ht="11.25" customHeight="1" x14ac:dyDescent="0.2">
      <c r="A115" s="172"/>
      <c r="B115" s="172"/>
      <c r="C115" s="172"/>
      <c r="D115" s="172"/>
      <c r="E115" s="172"/>
      <c r="F115" s="172"/>
      <c r="G115" s="172"/>
      <c r="H115" s="172"/>
      <c r="I115" s="172"/>
      <c r="J115" s="172"/>
      <c r="K115" s="172"/>
    </row>
    <row r="116" spans="1:11" ht="11.25" customHeight="1" x14ac:dyDescent="0.2">
      <c r="A116" s="172"/>
      <c r="B116" s="172"/>
      <c r="C116" s="172"/>
      <c r="D116" s="172"/>
      <c r="E116" s="172"/>
      <c r="F116" s="172"/>
      <c r="G116" s="172"/>
      <c r="H116" s="172"/>
      <c r="I116" s="172"/>
      <c r="J116" s="172"/>
      <c r="K116" s="172"/>
    </row>
    <row r="117" spans="1:11" ht="11.25" customHeight="1" x14ac:dyDescent="0.2">
      <c r="A117" s="172"/>
      <c r="B117" s="172"/>
      <c r="C117" s="172"/>
      <c r="D117" s="172"/>
      <c r="E117" s="172"/>
      <c r="F117" s="172"/>
      <c r="G117" s="172"/>
      <c r="H117" s="172"/>
      <c r="I117" s="172"/>
      <c r="J117" s="172"/>
      <c r="K117" s="172"/>
    </row>
    <row r="118" spans="1:11" ht="11.25" customHeight="1" x14ac:dyDescent="0.2">
      <c r="A118" s="172"/>
      <c r="B118" s="172"/>
      <c r="C118" s="172"/>
      <c r="D118" s="172"/>
      <c r="E118" s="172"/>
      <c r="F118" s="172"/>
      <c r="G118" s="172"/>
      <c r="H118" s="172"/>
      <c r="I118" s="172"/>
      <c r="J118" s="172"/>
      <c r="K118" s="172"/>
    </row>
    <row r="119" spans="1:11" ht="11.25" customHeight="1" x14ac:dyDescent="0.2">
      <c r="A119" s="172"/>
      <c r="B119" s="172"/>
      <c r="C119" s="172"/>
      <c r="D119" s="172"/>
      <c r="E119" s="172"/>
      <c r="F119" s="172"/>
      <c r="G119" s="172"/>
      <c r="H119" s="172"/>
      <c r="I119" s="172"/>
      <c r="J119" s="172"/>
      <c r="K119" s="172"/>
    </row>
    <row r="120" spans="1:11" ht="11.25" customHeight="1" x14ac:dyDescent="0.2">
      <c r="A120" s="172"/>
      <c r="B120" s="172"/>
      <c r="C120" s="172"/>
      <c r="D120" s="172"/>
      <c r="E120" s="172"/>
      <c r="F120" s="172"/>
      <c r="G120" s="172"/>
      <c r="H120" s="172"/>
      <c r="I120" s="172"/>
      <c r="J120" s="172"/>
      <c r="K120" s="172"/>
    </row>
    <row r="121" spans="1:11" ht="11.25" customHeight="1" x14ac:dyDescent="0.2">
      <c r="A121" s="172"/>
      <c r="B121" s="172"/>
      <c r="C121" s="172"/>
      <c r="D121" s="172"/>
      <c r="E121" s="172"/>
      <c r="F121" s="172"/>
      <c r="G121" s="172"/>
      <c r="H121" s="172"/>
      <c r="I121" s="172"/>
      <c r="J121" s="172"/>
      <c r="K121" s="172"/>
    </row>
    <row r="122" spans="1:11" ht="11.25" customHeight="1" x14ac:dyDescent="0.2">
      <c r="A122" s="172"/>
      <c r="B122" s="172"/>
      <c r="C122" s="172"/>
      <c r="D122" s="172"/>
      <c r="E122" s="172"/>
      <c r="F122" s="172"/>
      <c r="G122" s="172"/>
      <c r="H122" s="172"/>
      <c r="I122" s="172"/>
      <c r="J122" s="172"/>
      <c r="K122" s="172"/>
    </row>
    <row r="123" spans="1:11" ht="11.25" customHeight="1" x14ac:dyDescent="0.2">
      <c r="A123" s="172"/>
      <c r="B123" s="172"/>
      <c r="C123" s="172"/>
      <c r="D123" s="172"/>
      <c r="E123" s="172"/>
      <c r="F123" s="172"/>
      <c r="G123" s="172"/>
      <c r="H123" s="172"/>
      <c r="I123" s="172"/>
      <c r="J123" s="172"/>
      <c r="K123" s="172"/>
    </row>
    <row r="124" spans="1:11" ht="11.25" customHeight="1" x14ac:dyDescent="0.2">
      <c r="A124" s="172"/>
      <c r="B124" s="172"/>
      <c r="C124" s="172"/>
      <c r="D124" s="172"/>
      <c r="E124" s="172"/>
      <c r="F124" s="172"/>
      <c r="G124" s="172"/>
      <c r="H124" s="172"/>
      <c r="I124" s="172"/>
      <c r="J124" s="172"/>
      <c r="K124" s="172"/>
    </row>
    <row r="125" spans="1:11" ht="11.25" customHeight="1" x14ac:dyDescent="0.2">
      <c r="A125" s="172"/>
      <c r="B125" s="172"/>
      <c r="C125" s="172"/>
      <c r="D125" s="172"/>
      <c r="E125" s="172"/>
      <c r="F125" s="172"/>
      <c r="G125" s="172"/>
      <c r="H125" s="172"/>
      <c r="I125" s="172"/>
      <c r="J125" s="172"/>
      <c r="K125" s="172"/>
    </row>
    <row r="126" spans="1:11" ht="11.25" customHeight="1" x14ac:dyDescent="0.2">
      <c r="A126" s="172"/>
      <c r="B126" s="172"/>
      <c r="C126" s="172"/>
      <c r="D126" s="172"/>
      <c r="E126" s="172"/>
      <c r="F126" s="172"/>
      <c r="G126" s="172"/>
      <c r="H126" s="172"/>
      <c r="I126" s="172"/>
      <c r="J126" s="172"/>
      <c r="K126" s="172"/>
    </row>
    <row r="127" spans="1:11" ht="11.25" customHeight="1" x14ac:dyDescent="0.2">
      <c r="A127" s="172"/>
      <c r="B127" s="172"/>
      <c r="C127" s="172"/>
      <c r="D127" s="172"/>
      <c r="E127" s="172"/>
      <c r="F127" s="172"/>
      <c r="G127" s="172"/>
      <c r="H127" s="172"/>
      <c r="I127" s="172"/>
      <c r="J127" s="172"/>
      <c r="K127" s="172"/>
    </row>
    <row r="128" spans="1:11" ht="11.25" customHeight="1" x14ac:dyDescent="0.2">
      <c r="A128" s="172"/>
      <c r="B128" s="172"/>
      <c r="C128" s="172"/>
      <c r="D128" s="172"/>
      <c r="E128" s="172"/>
      <c r="F128" s="172"/>
      <c r="G128" s="172"/>
      <c r="H128" s="172"/>
      <c r="I128" s="172"/>
      <c r="J128" s="172"/>
      <c r="K128" s="172"/>
    </row>
    <row r="129" spans="1:11" ht="11.25" customHeight="1" x14ac:dyDescent="0.2">
      <c r="A129" s="172"/>
      <c r="B129" s="172"/>
      <c r="C129" s="172"/>
      <c r="D129" s="172"/>
      <c r="E129" s="172"/>
      <c r="F129" s="172"/>
      <c r="G129" s="172"/>
      <c r="H129" s="172"/>
      <c r="I129" s="172"/>
      <c r="J129" s="172"/>
      <c r="K129" s="172"/>
    </row>
    <row r="130" spans="1:11" ht="11.25" customHeight="1" x14ac:dyDescent="0.2">
      <c r="A130" s="172"/>
      <c r="B130" s="172"/>
      <c r="C130" s="172"/>
      <c r="D130" s="172"/>
      <c r="E130" s="172"/>
      <c r="F130" s="172"/>
      <c r="G130" s="172"/>
      <c r="H130" s="172"/>
      <c r="I130" s="172"/>
      <c r="J130" s="172"/>
      <c r="K130" s="172"/>
    </row>
    <row r="131" spans="1:11" ht="11.25" customHeight="1" x14ac:dyDescent="0.2">
      <c r="A131" s="172"/>
      <c r="B131" s="172"/>
      <c r="C131" s="172"/>
      <c r="D131" s="172"/>
      <c r="E131" s="172"/>
      <c r="F131" s="172"/>
      <c r="G131" s="172"/>
      <c r="H131" s="172"/>
      <c r="I131" s="172"/>
      <c r="J131" s="172"/>
      <c r="K131" s="172"/>
    </row>
    <row r="132" spans="1:11" ht="11.25" customHeight="1" x14ac:dyDescent="0.2">
      <c r="A132" s="172"/>
      <c r="B132" s="172"/>
      <c r="C132" s="172"/>
      <c r="D132" s="172"/>
      <c r="E132" s="172"/>
      <c r="F132" s="172"/>
      <c r="G132" s="172"/>
      <c r="H132" s="172"/>
      <c r="I132" s="172"/>
      <c r="J132" s="172"/>
      <c r="K132" s="172"/>
    </row>
    <row r="133" spans="1:11" ht="11.25" customHeight="1" x14ac:dyDescent="0.2">
      <c r="A133" s="172"/>
      <c r="B133" s="172"/>
      <c r="C133" s="172"/>
      <c r="D133" s="172"/>
      <c r="E133" s="172"/>
      <c r="F133" s="172"/>
      <c r="G133" s="172"/>
      <c r="H133" s="172"/>
      <c r="I133" s="172"/>
      <c r="J133" s="172"/>
      <c r="K133" s="172"/>
    </row>
    <row r="134" spans="1:11" ht="11.25" customHeight="1" x14ac:dyDescent="0.2">
      <c r="A134" s="172"/>
      <c r="B134" s="172"/>
      <c r="C134" s="172"/>
      <c r="D134" s="172"/>
      <c r="E134" s="172"/>
      <c r="F134" s="172"/>
      <c r="G134" s="172"/>
      <c r="H134" s="172"/>
      <c r="I134" s="172"/>
      <c r="J134" s="172"/>
      <c r="K134" s="172"/>
    </row>
    <row r="135" spans="1:11" ht="11.25" customHeight="1" x14ac:dyDescent="0.2">
      <c r="A135" s="172"/>
      <c r="B135" s="172"/>
      <c r="C135" s="172"/>
      <c r="D135" s="172"/>
      <c r="E135" s="172"/>
      <c r="F135" s="172"/>
      <c r="G135" s="172"/>
      <c r="H135" s="172"/>
      <c r="I135" s="172"/>
      <c r="J135" s="172"/>
      <c r="K135" s="172"/>
    </row>
    <row r="136" spans="1:11" ht="11.25" customHeight="1" x14ac:dyDescent="0.2">
      <c r="A136" s="172"/>
      <c r="B136" s="172"/>
      <c r="C136" s="172"/>
      <c r="D136" s="172"/>
      <c r="E136" s="172"/>
      <c r="F136" s="172"/>
      <c r="G136" s="172"/>
      <c r="H136" s="172"/>
      <c r="I136" s="172"/>
      <c r="J136" s="172"/>
      <c r="K136" s="172"/>
    </row>
    <row r="137" spans="1:11" ht="11.25" customHeight="1" x14ac:dyDescent="0.2">
      <c r="A137" s="172"/>
      <c r="B137" s="172"/>
      <c r="C137" s="172"/>
      <c r="D137" s="172"/>
      <c r="E137" s="172"/>
      <c r="F137" s="172"/>
      <c r="G137" s="172"/>
      <c r="H137" s="172"/>
      <c r="I137" s="172"/>
      <c r="J137" s="172"/>
      <c r="K137" s="172"/>
    </row>
    <row r="138" spans="1:11" ht="11.25" customHeight="1" x14ac:dyDescent="0.2">
      <c r="A138" s="172"/>
      <c r="B138" s="172"/>
      <c r="C138" s="172"/>
      <c r="D138" s="172"/>
      <c r="E138" s="172"/>
      <c r="F138" s="172"/>
      <c r="G138" s="172"/>
      <c r="H138" s="172"/>
      <c r="I138" s="172"/>
      <c r="J138" s="172"/>
      <c r="K138" s="172"/>
    </row>
    <row r="139" spans="1:11" ht="11.25" customHeight="1" x14ac:dyDescent="0.2">
      <c r="A139" s="172"/>
      <c r="B139" s="172"/>
      <c r="C139" s="172"/>
      <c r="D139" s="172"/>
      <c r="E139" s="172"/>
      <c r="F139" s="172"/>
      <c r="G139" s="172"/>
      <c r="H139" s="172"/>
      <c r="I139" s="172"/>
      <c r="J139" s="172"/>
      <c r="K139" s="172"/>
    </row>
    <row r="140" spans="1:11" ht="11.25" customHeight="1" x14ac:dyDescent="0.2">
      <c r="A140" s="172"/>
      <c r="B140" s="172"/>
      <c r="C140" s="172"/>
      <c r="D140" s="172"/>
      <c r="E140" s="172"/>
      <c r="F140" s="172"/>
      <c r="G140" s="172"/>
      <c r="H140" s="172"/>
      <c r="I140" s="172"/>
      <c r="J140" s="172"/>
      <c r="K140" s="172"/>
    </row>
    <row r="141" spans="1:11" ht="11.25" customHeight="1" x14ac:dyDescent="0.2">
      <c r="A141" s="172"/>
      <c r="B141" s="172"/>
      <c r="C141" s="172"/>
      <c r="D141" s="172"/>
      <c r="E141" s="172"/>
      <c r="F141" s="172"/>
      <c r="G141" s="172"/>
      <c r="H141" s="172"/>
      <c r="I141" s="172"/>
      <c r="J141" s="172"/>
      <c r="K141" s="172"/>
    </row>
    <row r="142" spans="1:11" ht="11.25" customHeight="1" x14ac:dyDescent="0.2">
      <c r="A142" s="172"/>
      <c r="B142" s="172"/>
      <c r="C142" s="172"/>
      <c r="D142" s="172"/>
      <c r="E142" s="172"/>
      <c r="F142" s="172"/>
      <c r="G142" s="172"/>
      <c r="H142" s="172"/>
      <c r="I142" s="172"/>
      <c r="J142" s="172"/>
      <c r="K142" s="172"/>
    </row>
    <row r="143" spans="1:11" ht="11.25" customHeight="1" x14ac:dyDescent="0.2">
      <c r="A143" s="172"/>
      <c r="B143" s="172"/>
      <c r="C143" s="172"/>
      <c r="D143" s="172"/>
      <c r="E143" s="172"/>
      <c r="F143" s="172"/>
      <c r="G143" s="172"/>
      <c r="H143" s="172"/>
      <c r="I143" s="172"/>
      <c r="J143" s="172"/>
      <c r="K143" s="172"/>
    </row>
    <row r="144" spans="1:11" ht="11.25" customHeight="1" x14ac:dyDescent="0.2">
      <c r="A144" s="172"/>
      <c r="B144" s="172"/>
      <c r="C144" s="172"/>
      <c r="D144" s="172"/>
      <c r="E144" s="172"/>
      <c r="F144" s="172"/>
      <c r="G144" s="172"/>
      <c r="H144" s="172"/>
      <c r="I144" s="172"/>
      <c r="J144" s="172"/>
      <c r="K144" s="172"/>
    </row>
    <row r="145" spans="1:11" ht="11.25" customHeight="1" x14ac:dyDescent="0.2">
      <c r="A145" s="172"/>
      <c r="B145" s="172"/>
      <c r="C145" s="172"/>
      <c r="D145" s="172"/>
      <c r="E145" s="172"/>
      <c r="F145" s="172"/>
      <c r="G145" s="172"/>
      <c r="H145" s="172"/>
      <c r="I145" s="172"/>
      <c r="J145" s="172"/>
      <c r="K145" s="172"/>
    </row>
    <row r="146" spans="1:11" ht="11.25" customHeight="1" x14ac:dyDescent="0.2">
      <c r="A146" s="172"/>
      <c r="B146" s="172"/>
      <c r="C146" s="172"/>
      <c r="D146" s="172"/>
      <c r="E146" s="172"/>
      <c r="F146" s="172"/>
      <c r="G146" s="172"/>
      <c r="H146" s="172"/>
      <c r="I146" s="172"/>
      <c r="J146" s="172"/>
      <c r="K146" s="172"/>
    </row>
    <row r="147" spans="1:11" ht="11.25" customHeight="1" x14ac:dyDescent="0.2">
      <c r="A147" s="172"/>
      <c r="B147" s="172"/>
      <c r="C147" s="172"/>
      <c r="D147" s="172"/>
      <c r="E147" s="172"/>
      <c r="F147" s="172"/>
      <c r="G147" s="172"/>
      <c r="H147" s="172"/>
      <c r="I147" s="172"/>
      <c r="J147" s="172"/>
      <c r="K147" s="172"/>
    </row>
    <row r="148" spans="1:11" ht="11.25" customHeight="1" x14ac:dyDescent="0.2">
      <c r="A148" s="172"/>
      <c r="B148" s="172"/>
      <c r="C148" s="172"/>
      <c r="D148" s="172"/>
      <c r="E148" s="172"/>
      <c r="F148" s="172"/>
      <c r="G148" s="172"/>
      <c r="H148" s="172"/>
      <c r="I148" s="172"/>
      <c r="J148" s="172"/>
      <c r="K148" s="172"/>
    </row>
    <row r="149" spans="1:11" ht="11.25" customHeight="1" x14ac:dyDescent="0.2">
      <c r="A149" s="172"/>
      <c r="B149" s="172"/>
      <c r="C149" s="172"/>
      <c r="D149" s="172"/>
      <c r="E149" s="172"/>
      <c r="F149" s="172"/>
      <c r="G149" s="172"/>
      <c r="H149" s="172"/>
      <c r="I149" s="172"/>
      <c r="J149" s="172"/>
      <c r="K149" s="172"/>
    </row>
    <row r="150" spans="1:11" ht="11.25" customHeight="1" x14ac:dyDescent="0.2">
      <c r="A150" s="172"/>
      <c r="B150" s="172"/>
      <c r="C150" s="172"/>
      <c r="D150" s="172"/>
      <c r="E150" s="172"/>
      <c r="F150" s="172"/>
      <c r="G150" s="172"/>
      <c r="H150" s="172"/>
      <c r="I150" s="172"/>
      <c r="J150" s="172"/>
      <c r="K150" s="172"/>
    </row>
    <row r="151" spans="1:11" ht="11.25" customHeight="1" x14ac:dyDescent="0.2">
      <c r="A151" s="172"/>
      <c r="B151" s="172"/>
      <c r="C151" s="172"/>
      <c r="D151" s="172"/>
      <c r="E151" s="172"/>
      <c r="F151" s="172"/>
      <c r="G151" s="172"/>
      <c r="H151" s="172"/>
      <c r="I151" s="172"/>
      <c r="J151" s="172"/>
      <c r="K151" s="172"/>
    </row>
    <row r="152" spans="1:11" ht="11.25" customHeight="1" x14ac:dyDescent="0.2">
      <c r="A152" s="172"/>
      <c r="B152" s="172"/>
      <c r="C152" s="172"/>
      <c r="D152" s="172"/>
      <c r="E152" s="172"/>
      <c r="F152" s="172"/>
      <c r="G152" s="172"/>
      <c r="H152" s="172"/>
      <c r="I152" s="172"/>
      <c r="J152" s="172"/>
      <c r="K152" s="172"/>
    </row>
    <row r="153" spans="1:11" ht="11.25" customHeight="1" x14ac:dyDescent="0.2">
      <c r="A153" s="172"/>
      <c r="B153" s="172"/>
      <c r="C153" s="172"/>
      <c r="D153" s="172"/>
      <c r="E153" s="172"/>
      <c r="F153" s="172"/>
      <c r="G153" s="172"/>
      <c r="H153" s="172"/>
      <c r="I153" s="172"/>
      <c r="J153" s="172"/>
      <c r="K153" s="172"/>
    </row>
    <row r="154" spans="1:11" ht="11.25" customHeight="1" x14ac:dyDescent="0.2">
      <c r="A154" s="172"/>
      <c r="B154" s="172"/>
      <c r="C154" s="172"/>
      <c r="D154" s="172"/>
      <c r="E154" s="172"/>
      <c r="F154" s="172"/>
      <c r="G154" s="172"/>
      <c r="H154" s="172"/>
      <c r="I154" s="172"/>
      <c r="J154" s="172"/>
      <c r="K154" s="172"/>
    </row>
    <row r="155" spans="1:11" ht="11.25" customHeight="1" x14ac:dyDescent="0.2">
      <c r="A155" s="172"/>
      <c r="B155" s="172"/>
      <c r="C155" s="172"/>
      <c r="D155" s="172"/>
      <c r="E155" s="172"/>
      <c r="F155" s="172"/>
      <c r="G155" s="172"/>
      <c r="H155" s="172"/>
      <c r="I155" s="172"/>
      <c r="J155" s="172"/>
      <c r="K155" s="172"/>
    </row>
    <row r="156" spans="1:11" ht="11.25" customHeight="1" x14ac:dyDescent="0.2">
      <c r="A156" s="172"/>
      <c r="B156" s="172"/>
      <c r="C156" s="172"/>
      <c r="D156" s="172"/>
      <c r="E156" s="172"/>
      <c r="F156" s="172"/>
      <c r="G156" s="172"/>
      <c r="H156" s="172"/>
      <c r="I156" s="172"/>
      <c r="J156" s="172"/>
      <c r="K156" s="172"/>
    </row>
    <row r="157" spans="1:11" ht="11.25" customHeight="1" x14ac:dyDescent="0.2">
      <c r="A157" s="172"/>
      <c r="B157" s="172"/>
      <c r="C157" s="172"/>
      <c r="D157" s="172"/>
      <c r="E157" s="172"/>
      <c r="F157" s="172"/>
      <c r="G157" s="172"/>
      <c r="H157" s="172"/>
      <c r="I157" s="172"/>
      <c r="J157" s="172"/>
      <c r="K157" s="172"/>
    </row>
    <row r="158" spans="1:11" ht="11.25" customHeight="1" x14ac:dyDescent="0.2">
      <c r="A158" s="172"/>
      <c r="B158" s="172"/>
      <c r="C158" s="172"/>
      <c r="D158" s="172"/>
      <c r="E158" s="172"/>
      <c r="F158" s="172"/>
      <c r="G158" s="172"/>
      <c r="H158" s="172"/>
      <c r="I158" s="172"/>
      <c r="J158" s="172"/>
      <c r="K158" s="172"/>
    </row>
    <row r="159" spans="1:11" ht="11.25" customHeight="1" x14ac:dyDescent="0.2">
      <c r="A159" s="172"/>
      <c r="B159" s="172"/>
      <c r="C159" s="172"/>
      <c r="D159" s="172"/>
      <c r="E159" s="172"/>
      <c r="F159" s="172"/>
      <c r="G159" s="172"/>
      <c r="H159" s="172"/>
      <c r="I159" s="172"/>
      <c r="J159" s="172"/>
      <c r="K159" s="172"/>
    </row>
    <row r="160" spans="1:11" ht="11.25" customHeight="1" x14ac:dyDescent="0.2">
      <c r="A160" s="172"/>
      <c r="B160" s="172"/>
      <c r="C160" s="172"/>
      <c r="D160" s="172"/>
      <c r="E160" s="172"/>
      <c r="F160" s="172"/>
      <c r="G160" s="172"/>
      <c r="H160" s="172"/>
      <c r="I160" s="172"/>
      <c r="J160" s="172"/>
      <c r="K160" s="172"/>
    </row>
    <row r="161" spans="1:11" ht="11.25" customHeight="1" x14ac:dyDescent="0.2">
      <c r="A161" s="172"/>
      <c r="B161" s="172"/>
      <c r="C161" s="172"/>
      <c r="D161" s="172"/>
      <c r="E161" s="172"/>
      <c r="F161" s="172"/>
      <c r="G161" s="172"/>
      <c r="H161" s="172"/>
      <c r="I161" s="172"/>
      <c r="J161" s="172"/>
      <c r="K161" s="172"/>
    </row>
    <row r="162" spans="1:11" ht="11.25" customHeight="1" x14ac:dyDescent="0.2">
      <c r="A162" s="172"/>
      <c r="B162" s="172"/>
      <c r="C162" s="172"/>
      <c r="D162" s="172"/>
      <c r="E162" s="172"/>
      <c r="F162" s="172"/>
      <c r="G162" s="172"/>
      <c r="H162" s="172"/>
      <c r="I162" s="172"/>
      <c r="J162" s="172"/>
      <c r="K162" s="172"/>
    </row>
    <row r="163" spans="1:11" ht="11.25" customHeight="1" x14ac:dyDescent="0.2">
      <c r="A163" s="172"/>
      <c r="B163" s="172"/>
      <c r="C163" s="172"/>
      <c r="D163" s="172"/>
      <c r="E163" s="172"/>
      <c r="F163" s="172"/>
      <c r="G163" s="172"/>
      <c r="H163" s="172"/>
      <c r="I163" s="172"/>
      <c r="J163" s="172"/>
      <c r="K163" s="172"/>
    </row>
    <row r="164" spans="1:11" ht="11.25" customHeight="1" x14ac:dyDescent="0.2">
      <c r="A164" s="172"/>
      <c r="B164" s="172"/>
      <c r="C164" s="172"/>
      <c r="D164" s="172"/>
      <c r="E164" s="172"/>
      <c r="F164" s="172"/>
      <c r="G164" s="172"/>
      <c r="H164" s="172"/>
      <c r="I164" s="172"/>
      <c r="J164" s="172"/>
      <c r="K164" s="172"/>
    </row>
    <row r="165" spans="1:11" ht="11.25" customHeight="1" x14ac:dyDescent="0.2">
      <c r="A165" s="172"/>
      <c r="B165" s="172"/>
      <c r="C165" s="172"/>
      <c r="D165" s="172"/>
      <c r="E165" s="172"/>
      <c r="F165" s="172"/>
      <c r="G165" s="172"/>
      <c r="H165" s="172"/>
      <c r="I165" s="172"/>
      <c r="J165" s="172"/>
      <c r="K165" s="172"/>
    </row>
    <row r="166" spans="1:11" ht="11.25" customHeight="1" x14ac:dyDescent="0.2">
      <c r="A166" s="172"/>
      <c r="B166" s="172"/>
      <c r="C166" s="172"/>
      <c r="D166" s="172"/>
      <c r="E166" s="172"/>
      <c r="F166" s="172"/>
      <c r="G166" s="172"/>
      <c r="H166" s="172"/>
      <c r="I166" s="172"/>
      <c r="J166" s="172"/>
      <c r="K166" s="172"/>
    </row>
    <row r="167" spans="1:11" ht="11.25" customHeight="1" x14ac:dyDescent="0.2">
      <c r="A167" s="172"/>
      <c r="B167" s="172"/>
      <c r="C167" s="172"/>
      <c r="D167" s="172"/>
      <c r="E167" s="172"/>
      <c r="F167" s="172"/>
      <c r="G167" s="172"/>
      <c r="H167" s="172"/>
      <c r="I167" s="172"/>
      <c r="J167" s="172"/>
      <c r="K167" s="172"/>
    </row>
    <row r="168" spans="1:11" ht="11.25" customHeight="1" x14ac:dyDescent="0.2">
      <c r="A168" s="172"/>
      <c r="B168" s="172"/>
      <c r="C168" s="172"/>
      <c r="D168" s="172"/>
      <c r="E168" s="172"/>
      <c r="F168" s="172"/>
      <c r="G168" s="172"/>
      <c r="H168" s="172"/>
      <c r="I168" s="172"/>
      <c r="J168" s="172"/>
      <c r="K168" s="172"/>
    </row>
    <row r="169" spans="1:11" ht="11.25" customHeight="1" x14ac:dyDescent="0.2">
      <c r="A169" s="172"/>
      <c r="B169" s="172"/>
      <c r="C169" s="172"/>
      <c r="D169" s="172"/>
      <c r="E169" s="172"/>
      <c r="F169" s="172"/>
      <c r="G169" s="172"/>
      <c r="H169" s="172"/>
      <c r="I169" s="172"/>
      <c r="J169" s="172"/>
      <c r="K169" s="172"/>
    </row>
    <row r="170" spans="1:11" ht="11.25" customHeight="1" x14ac:dyDescent="0.2">
      <c r="A170" s="172"/>
      <c r="B170" s="172"/>
      <c r="C170" s="172"/>
      <c r="D170" s="172"/>
      <c r="E170" s="172"/>
      <c r="F170" s="172"/>
      <c r="G170" s="172"/>
      <c r="H170" s="172"/>
      <c r="I170" s="172"/>
      <c r="J170" s="172"/>
      <c r="K170" s="172"/>
    </row>
    <row r="171" spans="1:11" ht="11.25" customHeight="1" x14ac:dyDescent="0.2">
      <c r="A171" s="172"/>
      <c r="B171" s="172"/>
      <c r="C171" s="172"/>
      <c r="D171" s="172"/>
      <c r="E171" s="172"/>
      <c r="F171" s="172"/>
      <c r="G171" s="172"/>
      <c r="H171" s="172"/>
      <c r="I171" s="172"/>
      <c r="J171" s="172"/>
      <c r="K171" s="172"/>
    </row>
    <row r="172" spans="1:11" ht="11.25" customHeight="1" x14ac:dyDescent="0.2">
      <c r="A172" s="172"/>
      <c r="B172" s="172"/>
      <c r="C172" s="172"/>
      <c r="D172" s="172"/>
      <c r="E172" s="172"/>
      <c r="F172" s="172"/>
      <c r="G172" s="172"/>
      <c r="H172" s="172"/>
      <c r="I172" s="172"/>
      <c r="J172" s="172"/>
      <c r="K172" s="172"/>
    </row>
    <row r="173" spans="1:11" ht="11.25" customHeight="1" x14ac:dyDescent="0.2">
      <c r="A173" s="172"/>
      <c r="B173" s="172"/>
      <c r="C173" s="172"/>
      <c r="D173" s="172"/>
      <c r="E173" s="172"/>
      <c r="F173" s="172"/>
      <c r="G173" s="172"/>
      <c r="H173" s="172"/>
      <c r="I173" s="172"/>
      <c r="J173" s="172"/>
      <c r="K173" s="172"/>
    </row>
  </sheetData>
  <mergeCells count="22">
    <mergeCell ref="J16:J18"/>
    <mergeCell ref="A16:A18"/>
    <mergeCell ref="C16:C18"/>
    <mergeCell ref="H17:I17"/>
    <mergeCell ref="B16:B18"/>
    <mergeCell ref="G17:G18"/>
    <mergeCell ref="G16:I16"/>
    <mergeCell ref="A15:G15"/>
    <mergeCell ref="D16:D18"/>
    <mergeCell ref="H2:H3"/>
    <mergeCell ref="F2:F3"/>
    <mergeCell ref="F16:F18"/>
    <mergeCell ref="E16:E18"/>
    <mergeCell ref="A1:K1"/>
    <mergeCell ref="G2:G3"/>
    <mergeCell ref="B2:B3"/>
    <mergeCell ref="C2:C3"/>
    <mergeCell ref="D2:D3"/>
    <mergeCell ref="J2:K2"/>
    <mergeCell ref="E2:E3"/>
    <mergeCell ref="A2:A3"/>
    <mergeCell ref="I2:I3"/>
  </mergeCells>
  <pageMargins left="0.39370078740157483" right="0.39370078740157483" top="0.39370078740157483" bottom="0.39370078740157483" header="0.39370078740157483" footer="0.39370078740157483"/>
  <pageSetup paperSize="9" scale="75" orientation="landscape" verticalDpi="300"/>
  <headerFooter alignWithMargins="0">
    <oddFooter>&amp;CФорма № 1_00644_2.2017, Підрозділ: Орджонікідзевський районний суд м.Харкова, Початок періоду: 01.01.2017, Кінець періоду: 30.06.2017&amp;L257E0A0B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/>
  </sheetViews>
  <sheetFormatPr defaultRowHeight="12.75" x14ac:dyDescent="0.2"/>
  <cols>
    <col min="1" max="1" width="3.5703125" customWidth="1"/>
    <col min="2" max="2" width="3.28515625" customWidth="1"/>
    <col min="3" max="3" width="28.85546875" customWidth="1"/>
    <col min="4" max="4" width="20.42578125" customWidth="1"/>
    <col min="5" max="5" width="8" customWidth="1"/>
    <col min="6" max="6" width="8.28515625" customWidth="1"/>
    <col min="7" max="7" width="7.42578125" customWidth="1"/>
    <col min="8" max="8" width="6.28515625" customWidth="1"/>
    <col min="9" max="10" width="7.42578125" customWidth="1"/>
    <col min="11" max="11" width="6.7109375" customWidth="1"/>
    <col min="12" max="12" width="8.7109375" customWidth="1"/>
    <col min="13" max="13" width="7" customWidth="1"/>
    <col min="14" max="14" width="5.7109375" customWidth="1"/>
    <col min="15" max="15" width="6.28515625" customWidth="1"/>
    <col min="16" max="16" width="6.85546875" customWidth="1"/>
    <col min="17" max="17" width="8.28515625" customWidth="1"/>
  </cols>
  <sheetData>
    <row r="1" spans="1:22" ht="17.45" customHeight="1" x14ac:dyDescent="0.2">
      <c r="A1" s="233" t="s">
        <v>339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</row>
    <row r="2" spans="1:22" ht="26.45" customHeight="1" x14ac:dyDescent="0.2">
      <c r="A2" s="269" t="s">
        <v>51</v>
      </c>
      <c r="B2" s="274" t="s">
        <v>227</v>
      </c>
      <c r="C2" s="284"/>
      <c r="D2" s="269" t="s">
        <v>350</v>
      </c>
      <c r="E2" s="269" t="s">
        <v>355</v>
      </c>
      <c r="F2" s="269" t="s">
        <v>356</v>
      </c>
      <c r="G2" s="269" t="s">
        <v>328</v>
      </c>
      <c r="H2" s="296" t="s">
        <v>169</v>
      </c>
      <c r="I2" s="297"/>
      <c r="J2" s="297"/>
      <c r="K2" s="211"/>
      <c r="L2" s="269" t="s">
        <v>360</v>
      </c>
      <c r="M2" s="176" t="s">
        <v>361</v>
      </c>
      <c r="N2" s="188"/>
      <c r="O2" s="188"/>
      <c r="P2" s="188"/>
      <c r="Q2" s="197"/>
      <c r="R2" s="298"/>
      <c r="S2" s="61"/>
      <c r="T2" s="61"/>
      <c r="U2" s="61"/>
      <c r="V2" s="61"/>
    </row>
    <row r="3" spans="1:22" ht="27.2" customHeight="1" x14ac:dyDescent="0.2">
      <c r="A3" s="270"/>
      <c r="B3" s="275"/>
      <c r="C3" s="285"/>
      <c r="D3" s="100"/>
      <c r="E3" s="100"/>
      <c r="F3" s="100"/>
      <c r="G3" s="100"/>
      <c r="H3" s="269" t="s">
        <v>42</v>
      </c>
      <c r="I3" s="205" t="s">
        <v>249</v>
      </c>
      <c r="J3" s="214"/>
      <c r="K3" s="210"/>
      <c r="L3" s="270"/>
      <c r="M3" s="163" t="s">
        <v>362</v>
      </c>
      <c r="N3" s="163" t="s">
        <v>363</v>
      </c>
      <c r="O3" s="163" t="s">
        <v>364</v>
      </c>
      <c r="P3" s="163" t="s">
        <v>365</v>
      </c>
      <c r="Q3" s="163" t="s">
        <v>366</v>
      </c>
      <c r="R3" s="56"/>
    </row>
    <row r="4" spans="1:22" ht="35.450000000000003" customHeight="1" x14ac:dyDescent="0.2">
      <c r="A4" s="270"/>
      <c r="B4" s="275"/>
      <c r="C4" s="285"/>
      <c r="D4" s="100"/>
      <c r="E4" s="100"/>
      <c r="F4" s="100"/>
      <c r="G4" s="100"/>
      <c r="H4" s="270"/>
      <c r="I4" s="99" t="s">
        <v>357</v>
      </c>
      <c r="J4" s="99" t="s">
        <v>358</v>
      </c>
      <c r="K4" s="99" t="s">
        <v>359</v>
      </c>
      <c r="L4" s="270"/>
      <c r="M4" s="163"/>
      <c r="N4" s="163"/>
      <c r="O4" s="163"/>
      <c r="P4" s="163"/>
      <c r="Q4" s="163"/>
      <c r="R4" s="56"/>
    </row>
    <row r="5" spans="1:22" ht="93.6" customHeight="1" x14ac:dyDescent="0.2">
      <c r="A5" s="271"/>
      <c r="B5" s="276"/>
      <c r="C5" s="286"/>
      <c r="D5" s="101"/>
      <c r="E5" s="101"/>
      <c r="F5" s="101"/>
      <c r="G5" s="101"/>
      <c r="H5" s="271"/>
      <c r="I5" s="101"/>
      <c r="J5" s="101"/>
      <c r="K5" s="101"/>
      <c r="L5" s="271"/>
      <c r="M5" s="163"/>
      <c r="N5" s="163"/>
      <c r="O5" s="163"/>
      <c r="P5" s="163"/>
      <c r="Q5" s="163"/>
      <c r="R5" s="56"/>
    </row>
    <row r="6" spans="1:22" ht="12.95" customHeight="1" x14ac:dyDescent="0.2">
      <c r="A6" s="213" t="s">
        <v>29</v>
      </c>
      <c r="B6" s="277" t="s">
        <v>32</v>
      </c>
      <c r="C6" s="287"/>
      <c r="D6" s="213" t="s">
        <v>117</v>
      </c>
      <c r="E6" s="213">
        <v>1</v>
      </c>
      <c r="F6" s="213">
        <v>2</v>
      </c>
      <c r="G6" s="213">
        <v>3</v>
      </c>
      <c r="H6" s="213">
        <v>4</v>
      </c>
      <c r="I6" s="213">
        <v>5</v>
      </c>
      <c r="J6" s="213">
        <v>6</v>
      </c>
      <c r="K6" s="213">
        <v>7</v>
      </c>
      <c r="L6" s="213">
        <v>8</v>
      </c>
      <c r="M6" s="213">
        <v>9</v>
      </c>
      <c r="N6" s="213">
        <v>10</v>
      </c>
      <c r="O6" s="213">
        <v>11</v>
      </c>
      <c r="P6" s="213">
        <v>12</v>
      </c>
      <c r="Q6" s="213">
        <v>13</v>
      </c>
      <c r="R6" s="299"/>
      <c r="S6" s="292"/>
      <c r="T6" s="292"/>
      <c r="U6" s="292"/>
      <c r="V6" s="292"/>
    </row>
    <row r="7" spans="1:22" ht="36.950000000000003" customHeight="1" x14ac:dyDescent="0.2">
      <c r="A7" s="215">
        <v>1</v>
      </c>
      <c r="B7" s="278" t="s">
        <v>342</v>
      </c>
      <c r="C7" s="288"/>
      <c r="D7" s="102" t="s">
        <v>351</v>
      </c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56"/>
    </row>
    <row r="8" spans="1:22" ht="25.7" customHeight="1" x14ac:dyDescent="0.2">
      <c r="A8" s="102">
        <v>2</v>
      </c>
      <c r="B8" s="279" t="s">
        <v>343</v>
      </c>
      <c r="C8" s="279"/>
      <c r="D8" s="215" t="s">
        <v>126</v>
      </c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298"/>
      <c r="S8" s="61"/>
      <c r="T8" s="61"/>
      <c r="U8" s="61"/>
      <c r="V8" s="61"/>
    </row>
    <row r="9" spans="1:22" ht="24.2" customHeight="1" x14ac:dyDescent="0.2">
      <c r="A9" s="102">
        <v>3</v>
      </c>
      <c r="B9" s="279" t="s">
        <v>344</v>
      </c>
      <c r="C9" s="279"/>
      <c r="D9" s="104" t="s">
        <v>352</v>
      </c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56"/>
    </row>
    <row r="10" spans="1:22" ht="36.950000000000003" customHeight="1" x14ac:dyDescent="0.2">
      <c r="A10" s="102">
        <v>4</v>
      </c>
      <c r="B10" s="278" t="s">
        <v>345</v>
      </c>
      <c r="C10" s="288"/>
      <c r="D10" s="215" t="s">
        <v>147</v>
      </c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298"/>
      <c r="S10" s="61"/>
      <c r="T10" s="61"/>
      <c r="U10" s="61"/>
      <c r="V10" s="61"/>
    </row>
    <row r="11" spans="1:22" ht="26.45" customHeight="1" x14ac:dyDescent="0.2">
      <c r="A11" s="102">
        <v>5</v>
      </c>
      <c r="B11" s="279" t="s">
        <v>346</v>
      </c>
      <c r="C11" s="279"/>
      <c r="D11" s="104" t="s">
        <v>353</v>
      </c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56"/>
    </row>
    <row r="12" spans="1:22" ht="39.950000000000003" customHeight="1" x14ac:dyDescent="0.2">
      <c r="A12" s="102">
        <v>6</v>
      </c>
      <c r="B12" s="279" t="s">
        <v>347</v>
      </c>
      <c r="C12" s="279"/>
      <c r="D12" s="104" t="s">
        <v>354</v>
      </c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298"/>
      <c r="S12" s="61"/>
      <c r="T12" s="61"/>
      <c r="U12" s="61"/>
      <c r="V12" s="61"/>
    </row>
    <row r="13" spans="1:22" ht="15.2" customHeight="1" x14ac:dyDescent="0.2">
      <c r="A13" s="102">
        <v>7</v>
      </c>
      <c r="B13" s="280" t="s">
        <v>108</v>
      </c>
      <c r="C13" s="280"/>
      <c r="D13" s="104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56"/>
    </row>
    <row r="14" spans="1:22" ht="15.2" customHeight="1" x14ac:dyDescent="0.2">
      <c r="A14" s="102">
        <v>8</v>
      </c>
      <c r="B14" s="281" t="s">
        <v>348</v>
      </c>
      <c r="C14" s="281"/>
      <c r="D14" s="215"/>
      <c r="E14" s="300">
        <f t="shared" ref="E14:Q14" si="0">E7+E8+E9+E10+E11+E12+E13</f>
        <v>0</v>
      </c>
      <c r="F14" s="133">
        <f t="shared" si="0"/>
        <v>0</v>
      </c>
      <c r="G14" s="133">
        <f t="shared" si="0"/>
        <v>0</v>
      </c>
      <c r="H14" s="133">
        <f t="shared" si="0"/>
        <v>0</v>
      </c>
      <c r="I14" s="133">
        <f t="shared" si="0"/>
        <v>0</v>
      </c>
      <c r="J14" s="133">
        <f t="shared" si="0"/>
        <v>0</v>
      </c>
      <c r="K14" s="133">
        <f t="shared" si="0"/>
        <v>0</v>
      </c>
      <c r="L14" s="133">
        <f t="shared" si="0"/>
        <v>0</v>
      </c>
      <c r="M14" s="133">
        <f t="shared" si="0"/>
        <v>0</v>
      </c>
      <c r="N14" s="133">
        <f t="shared" si="0"/>
        <v>0</v>
      </c>
      <c r="O14" s="133">
        <f t="shared" si="0"/>
        <v>0</v>
      </c>
      <c r="P14" s="133">
        <f t="shared" si="0"/>
        <v>0</v>
      </c>
      <c r="Q14" s="133">
        <f t="shared" si="0"/>
        <v>0</v>
      </c>
      <c r="R14" s="56"/>
    </row>
    <row r="15" spans="1:22" ht="26.45" customHeight="1" x14ac:dyDescent="0.2">
      <c r="A15" s="215">
        <v>9</v>
      </c>
      <c r="B15" s="282" t="s">
        <v>349</v>
      </c>
      <c r="C15" s="282"/>
      <c r="D15" s="290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298"/>
      <c r="S15" s="61"/>
      <c r="T15" s="61"/>
      <c r="U15" s="61"/>
      <c r="V15" s="61"/>
    </row>
    <row r="16" spans="1:22" ht="7.5" customHeight="1" x14ac:dyDescent="0.2">
      <c r="A16" s="171"/>
      <c r="B16" s="171"/>
      <c r="C16" s="171"/>
      <c r="D16" s="291"/>
      <c r="E16" s="293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</row>
    <row r="17" spans="1:22" ht="15.95" customHeight="1" x14ac:dyDescent="0.2">
      <c r="A17" s="239" t="s">
        <v>340</v>
      </c>
      <c r="B17" s="239"/>
      <c r="C17" s="239"/>
      <c r="D17" s="239"/>
      <c r="E17" s="294"/>
      <c r="F17" s="294"/>
      <c r="G17" s="294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61"/>
      <c r="S17" s="61"/>
      <c r="T17" s="61"/>
      <c r="U17" s="61"/>
      <c r="V17" s="61"/>
    </row>
    <row r="18" spans="1:22" ht="18.2" customHeight="1" x14ac:dyDescent="0.2">
      <c r="A18" s="272" t="s">
        <v>341</v>
      </c>
      <c r="B18" s="283"/>
      <c r="C18" s="289"/>
      <c r="D18" s="131"/>
      <c r="E18" s="218"/>
      <c r="F18" s="222"/>
      <c r="G18" s="295"/>
      <c r="H18" s="172"/>
      <c r="I18" s="172"/>
      <c r="J18" s="172"/>
      <c r="K18" s="172"/>
      <c r="L18" s="172"/>
      <c r="M18" s="172"/>
      <c r="N18" s="172"/>
      <c r="O18" s="172"/>
      <c r="P18" s="172"/>
      <c r="Q18" s="172"/>
    </row>
    <row r="19" spans="1:22" ht="12.95" customHeight="1" x14ac:dyDescent="0.2">
      <c r="A19" s="171"/>
      <c r="B19" s="171"/>
      <c r="C19" s="171"/>
      <c r="D19" s="291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</row>
    <row r="20" spans="1:22" ht="12.95" customHeight="1" x14ac:dyDescent="0.2">
      <c r="A20" s="172"/>
      <c r="B20" s="172"/>
      <c r="C20" s="172"/>
      <c r="D20" s="29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</row>
    <row r="21" spans="1:22" ht="12.95" customHeight="1" x14ac:dyDescent="0.2">
      <c r="A21" s="172"/>
      <c r="B21" s="172"/>
      <c r="C21" s="172"/>
      <c r="D21" s="29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</row>
    <row r="22" spans="1:22" ht="12.95" customHeight="1" x14ac:dyDescent="0.2">
      <c r="A22" s="172"/>
      <c r="B22" s="172"/>
      <c r="C22" s="172"/>
      <c r="D22" s="29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</row>
  </sheetData>
  <mergeCells count="31">
    <mergeCell ref="P3:P5"/>
    <mergeCell ref="N3:N5"/>
    <mergeCell ref="I4:I5"/>
    <mergeCell ref="J4:J5"/>
    <mergeCell ref="I3:K3"/>
    <mergeCell ref="L2:L5"/>
    <mergeCell ref="B6:C6"/>
    <mergeCell ref="B13:C13"/>
    <mergeCell ref="B7:C7"/>
    <mergeCell ref="O3:O5"/>
    <mergeCell ref="B9:C9"/>
    <mergeCell ref="B2:C5"/>
    <mergeCell ref="M3:M5"/>
    <mergeCell ref="G2:G5"/>
    <mergeCell ref="A17:G17"/>
    <mergeCell ref="B12:C12"/>
    <mergeCell ref="B8:C8"/>
    <mergeCell ref="B10:C10"/>
    <mergeCell ref="B11:C11"/>
    <mergeCell ref="B15:C15"/>
    <mergeCell ref="B14:C14"/>
    <mergeCell ref="A1:Q1"/>
    <mergeCell ref="A2:A5"/>
    <mergeCell ref="D2:D5"/>
    <mergeCell ref="E2:E5"/>
    <mergeCell ref="F2:F5"/>
    <mergeCell ref="M2:Q2"/>
    <mergeCell ref="H3:H5"/>
    <mergeCell ref="H2:K2"/>
    <mergeCell ref="K4:K5"/>
    <mergeCell ref="Q3:Q5"/>
  </mergeCells>
  <pageMargins left="0.39370078740157483" right="0.39370078740157483" top="0.59055118110236227" bottom="0.59055118110236227" header="0.39370078740157483" footer="0.39370078740157483"/>
  <pageSetup paperSize="9" scale="90" orientation="landscape"/>
  <headerFooter alignWithMargins="0">
    <oddFooter>&amp;CФорма № 1_00644_2.2017, Підрозділ: Орджонікідзевський районний суд м.Харкова, Початок періоду: 01.01.2017, Кінець періоду: 30.06.2017&amp;L257E0A0B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workbookViewId="0"/>
  </sheetViews>
  <sheetFormatPr defaultRowHeight="12.75" x14ac:dyDescent="0.2"/>
  <cols>
    <col min="1" max="1" width="5.140625" customWidth="1"/>
    <col min="2" max="2" width="73" customWidth="1"/>
    <col min="3" max="3" width="11.5703125" customWidth="1"/>
    <col min="4" max="4" width="15.85546875" customWidth="1"/>
    <col min="5" max="5" width="11.28515625" customWidth="1"/>
    <col min="6" max="6" width="10.42578125" customWidth="1"/>
    <col min="7" max="7" width="10.85546875" customWidth="1"/>
    <col min="8" max="8" width="10.5703125" customWidth="1"/>
    <col min="9" max="9" width="21.5703125" customWidth="1"/>
    <col min="10" max="16" width="4.85546875" customWidth="1"/>
  </cols>
  <sheetData>
    <row r="1" spans="1:11" ht="12.95" customHeight="1" x14ac:dyDescent="0.2">
      <c r="A1" s="239" t="s">
        <v>367</v>
      </c>
      <c r="B1" s="239"/>
      <c r="C1" s="239"/>
      <c r="D1" s="239"/>
      <c r="E1" s="239"/>
      <c r="F1" s="239"/>
      <c r="G1" s="239"/>
      <c r="H1" s="239"/>
      <c r="I1" s="239"/>
      <c r="J1" s="15"/>
      <c r="K1" s="15"/>
    </row>
    <row r="2" spans="1:11" ht="48.4" customHeight="1" x14ac:dyDescent="0.2">
      <c r="A2" s="102" t="s">
        <v>51</v>
      </c>
      <c r="B2" s="102" t="s">
        <v>290</v>
      </c>
      <c r="C2" s="102" t="s">
        <v>383</v>
      </c>
      <c r="D2" s="102" t="s">
        <v>398</v>
      </c>
      <c r="E2" s="224" t="s">
        <v>327</v>
      </c>
      <c r="F2" s="224" t="s">
        <v>44</v>
      </c>
      <c r="G2" s="224" t="s">
        <v>329</v>
      </c>
      <c r="H2" s="224" t="s">
        <v>402</v>
      </c>
      <c r="I2" s="224" t="s">
        <v>337</v>
      </c>
      <c r="J2" s="327"/>
      <c r="K2" s="331"/>
    </row>
    <row r="3" spans="1:11" ht="13.5" x14ac:dyDescent="0.25">
      <c r="A3" s="213" t="s">
        <v>29</v>
      </c>
      <c r="B3" s="213" t="s">
        <v>32</v>
      </c>
      <c r="C3" s="213" t="s">
        <v>117</v>
      </c>
      <c r="D3" s="213">
        <v>1</v>
      </c>
      <c r="E3" s="213">
        <v>2</v>
      </c>
      <c r="F3" s="225">
        <v>3</v>
      </c>
      <c r="G3" s="225">
        <v>4</v>
      </c>
      <c r="H3" s="225">
        <v>5</v>
      </c>
      <c r="I3" s="225">
        <v>6</v>
      </c>
      <c r="J3" s="56"/>
      <c r="K3" s="15"/>
    </row>
    <row r="4" spans="1:11" x14ac:dyDescent="0.2">
      <c r="A4" s="237">
        <v>1</v>
      </c>
      <c r="B4" s="244" t="s">
        <v>368</v>
      </c>
      <c r="C4" s="253" t="s">
        <v>384</v>
      </c>
      <c r="D4" s="115"/>
      <c r="E4" s="115"/>
      <c r="F4" s="115"/>
      <c r="G4" s="115"/>
      <c r="H4" s="115"/>
      <c r="I4" s="115"/>
      <c r="J4" s="56"/>
      <c r="K4" s="15"/>
    </row>
    <row r="5" spans="1:11" x14ac:dyDescent="0.2">
      <c r="A5" s="237">
        <v>2</v>
      </c>
      <c r="B5" s="244" t="s">
        <v>369</v>
      </c>
      <c r="C5" s="253" t="s">
        <v>385</v>
      </c>
      <c r="D5" s="115"/>
      <c r="E5" s="115"/>
      <c r="F5" s="115"/>
      <c r="G5" s="115"/>
      <c r="H5" s="115"/>
      <c r="I5" s="115"/>
      <c r="J5" s="56"/>
      <c r="K5" s="15"/>
    </row>
    <row r="6" spans="1:11" x14ac:dyDescent="0.2">
      <c r="A6" s="237">
        <v>3</v>
      </c>
      <c r="B6" s="244" t="s">
        <v>370</v>
      </c>
      <c r="C6" s="253" t="s">
        <v>386</v>
      </c>
      <c r="D6" s="115"/>
      <c r="E6" s="115"/>
      <c r="F6" s="115"/>
      <c r="G6" s="115"/>
      <c r="H6" s="115"/>
      <c r="I6" s="115"/>
      <c r="J6" s="56"/>
      <c r="K6" s="15"/>
    </row>
    <row r="7" spans="1:11" x14ac:dyDescent="0.2">
      <c r="A7" s="237">
        <v>4</v>
      </c>
      <c r="B7" s="244" t="s">
        <v>371</v>
      </c>
      <c r="C7" s="253" t="s">
        <v>387</v>
      </c>
      <c r="D7" s="115"/>
      <c r="E7" s="115"/>
      <c r="F7" s="115"/>
      <c r="G7" s="115"/>
      <c r="H7" s="115"/>
      <c r="I7" s="115"/>
      <c r="J7" s="56"/>
      <c r="K7" s="15"/>
    </row>
    <row r="8" spans="1:11" x14ac:dyDescent="0.2">
      <c r="A8" s="237">
        <v>5</v>
      </c>
      <c r="B8" s="244" t="s">
        <v>372</v>
      </c>
      <c r="C8" s="253" t="s">
        <v>388</v>
      </c>
      <c r="D8" s="115"/>
      <c r="E8" s="115"/>
      <c r="F8" s="115"/>
      <c r="G8" s="115"/>
      <c r="H8" s="115"/>
      <c r="I8" s="115"/>
      <c r="J8" s="56"/>
      <c r="K8" s="15"/>
    </row>
    <row r="9" spans="1:11" x14ac:dyDescent="0.2">
      <c r="A9" s="237">
        <v>6</v>
      </c>
      <c r="B9" s="244" t="s">
        <v>373</v>
      </c>
      <c r="C9" s="253" t="s">
        <v>389</v>
      </c>
      <c r="D9" s="115"/>
      <c r="E9" s="115"/>
      <c r="F9" s="115"/>
      <c r="G9" s="115"/>
      <c r="H9" s="115"/>
      <c r="I9" s="115"/>
      <c r="J9" s="56"/>
      <c r="K9" s="15"/>
    </row>
    <row r="10" spans="1:11" x14ac:dyDescent="0.2">
      <c r="A10" s="237">
        <v>7</v>
      </c>
      <c r="B10" s="244" t="s">
        <v>374</v>
      </c>
      <c r="C10" s="253" t="s">
        <v>390</v>
      </c>
      <c r="D10" s="115"/>
      <c r="E10" s="115"/>
      <c r="F10" s="115"/>
      <c r="G10" s="115"/>
      <c r="H10" s="115"/>
      <c r="I10" s="115"/>
      <c r="J10" s="56"/>
      <c r="K10" s="15"/>
    </row>
    <row r="11" spans="1:11" ht="30.2" customHeight="1" x14ac:dyDescent="0.2">
      <c r="A11" s="237">
        <v>8</v>
      </c>
      <c r="B11" s="244" t="s">
        <v>375</v>
      </c>
      <c r="C11" s="253" t="s">
        <v>391</v>
      </c>
      <c r="D11" s="115"/>
      <c r="E11" s="115"/>
      <c r="F11" s="115"/>
      <c r="G11" s="115"/>
      <c r="H11" s="115"/>
      <c r="I11" s="115"/>
      <c r="J11" s="328"/>
      <c r="K11" s="15"/>
    </row>
    <row r="12" spans="1:11" ht="37.700000000000003" customHeight="1" x14ac:dyDescent="0.2">
      <c r="A12" s="237">
        <v>9</v>
      </c>
      <c r="B12" s="244" t="s">
        <v>376</v>
      </c>
      <c r="C12" s="102">
        <v>410</v>
      </c>
      <c r="D12" s="115"/>
      <c r="E12" s="115"/>
      <c r="F12" s="115"/>
      <c r="G12" s="115"/>
      <c r="H12" s="115"/>
      <c r="I12" s="115"/>
      <c r="J12" s="56"/>
      <c r="K12" s="15"/>
    </row>
    <row r="13" spans="1:11" x14ac:dyDescent="0.2">
      <c r="A13" s="237">
        <v>10</v>
      </c>
      <c r="B13" s="244" t="s">
        <v>377</v>
      </c>
      <c r="C13" s="102"/>
      <c r="D13" s="115"/>
      <c r="E13" s="115"/>
      <c r="F13" s="115"/>
      <c r="G13" s="115"/>
      <c r="H13" s="115"/>
      <c r="I13" s="115"/>
      <c r="J13" s="56"/>
      <c r="K13" s="15"/>
    </row>
    <row r="14" spans="1:11" x14ac:dyDescent="0.2">
      <c r="A14" s="237">
        <v>11</v>
      </c>
      <c r="B14" s="244" t="s">
        <v>378</v>
      </c>
      <c r="C14" s="102">
        <v>414</v>
      </c>
      <c r="D14" s="115"/>
      <c r="E14" s="115"/>
      <c r="F14" s="115"/>
      <c r="G14" s="115"/>
      <c r="H14" s="115"/>
      <c r="I14" s="115"/>
      <c r="J14" s="56"/>
      <c r="K14" s="15"/>
    </row>
    <row r="15" spans="1:11" x14ac:dyDescent="0.2">
      <c r="A15" s="237">
        <v>12</v>
      </c>
      <c r="B15" s="244" t="s">
        <v>379</v>
      </c>
      <c r="C15" s="102"/>
      <c r="D15" s="115"/>
      <c r="E15" s="115"/>
      <c r="F15" s="115"/>
      <c r="G15" s="115"/>
      <c r="H15" s="115"/>
      <c r="I15" s="115"/>
      <c r="J15" s="56"/>
      <c r="K15" s="15"/>
    </row>
    <row r="16" spans="1:11" ht="22.7" customHeight="1" x14ac:dyDescent="0.2">
      <c r="A16" s="237">
        <v>13</v>
      </c>
      <c r="B16" s="244" t="s">
        <v>380</v>
      </c>
      <c r="C16" s="102"/>
      <c r="D16" s="115"/>
      <c r="E16" s="115"/>
      <c r="F16" s="115"/>
      <c r="G16" s="115"/>
      <c r="H16" s="115"/>
      <c r="I16" s="115"/>
      <c r="J16" s="328"/>
      <c r="K16" s="15"/>
    </row>
    <row r="17" spans="1:17" x14ac:dyDescent="0.2">
      <c r="A17" s="237">
        <v>14</v>
      </c>
      <c r="B17" s="244" t="s">
        <v>306</v>
      </c>
      <c r="C17" s="102"/>
      <c r="D17" s="115"/>
      <c r="E17" s="115"/>
      <c r="F17" s="115"/>
      <c r="G17" s="115"/>
      <c r="H17" s="115"/>
      <c r="I17" s="115"/>
      <c r="J17" s="56"/>
      <c r="K17" s="15"/>
    </row>
    <row r="18" spans="1:17" x14ac:dyDescent="0.2">
      <c r="A18" s="237">
        <v>15</v>
      </c>
      <c r="B18" s="249" t="s">
        <v>381</v>
      </c>
      <c r="C18" s="102"/>
      <c r="D18" s="133">
        <f t="shared" ref="D18:I18" si="0">SUM(D4:D17)</f>
        <v>0</v>
      </c>
      <c r="E18" s="133">
        <f t="shared" si="0"/>
        <v>0</v>
      </c>
      <c r="F18" s="133">
        <f t="shared" si="0"/>
        <v>0</v>
      </c>
      <c r="G18" s="133">
        <f t="shared" si="0"/>
        <v>0</v>
      </c>
      <c r="H18" s="133">
        <f t="shared" si="0"/>
        <v>0</v>
      </c>
      <c r="I18" s="133">
        <f t="shared" si="0"/>
        <v>0</v>
      </c>
      <c r="J18" s="56"/>
      <c r="K18" s="15"/>
    </row>
    <row r="19" spans="1:17" x14ac:dyDescent="0.2">
      <c r="A19" s="237">
        <v>16</v>
      </c>
      <c r="B19" s="247" t="s">
        <v>297</v>
      </c>
      <c r="C19" s="102"/>
      <c r="D19" s="115"/>
      <c r="E19" s="115"/>
      <c r="F19" s="115"/>
      <c r="G19" s="115"/>
      <c r="H19" s="115"/>
      <c r="I19" s="115"/>
      <c r="J19" s="56"/>
      <c r="K19" s="15"/>
    </row>
    <row r="20" spans="1:17" x14ac:dyDescent="0.2">
      <c r="A20" s="237">
        <v>17</v>
      </c>
      <c r="B20" s="247" t="s">
        <v>382</v>
      </c>
      <c r="C20" s="102"/>
      <c r="D20" s="115"/>
      <c r="E20" s="115"/>
      <c r="F20" s="115"/>
      <c r="G20" s="115"/>
      <c r="H20" s="115"/>
      <c r="I20" s="115"/>
      <c r="J20" s="56"/>
      <c r="K20" s="15"/>
    </row>
    <row r="21" spans="1:17" ht="12.95" customHeight="1" x14ac:dyDescent="0.2">
      <c r="A21" s="301"/>
      <c r="B21" s="303"/>
      <c r="C21" s="309"/>
      <c r="D21" s="316"/>
      <c r="E21" s="316"/>
      <c r="F21" s="316"/>
      <c r="G21" s="316"/>
      <c r="H21" s="316"/>
      <c r="I21" s="316"/>
      <c r="J21" s="15"/>
      <c r="K21" s="15"/>
    </row>
    <row r="22" spans="1:17" ht="12.95" customHeight="1" x14ac:dyDescent="0.2">
      <c r="A22" s="302"/>
      <c r="B22" s="61"/>
      <c r="C22" s="61"/>
      <c r="D22" s="61"/>
      <c r="E22" s="61"/>
      <c r="F22" s="15"/>
      <c r="G22" s="15"/>
      <c r="H22" s="15"/>
      <c r="I22" s="15"/>
      <c r="J22" s="15"/>
      <c r="K22" s="15"/>
    </row>
    <row r="23" spans="1:17" ht="15.95" customHeight="1" x14ac:dyDescent="0.2">
      <c r="A23" s="302"/>
      <c r="B23" s="304"/>
      <c r="C23" s="310" t="s">
        <v>392</v>
      </c>
      <c r="D23" s="317"/>
      <c r="E23" s="318"/>
      <c r="F23" s="318"/>
      <c r="G23" s="310"/>
      <c r="H23" s="324" t="s">
        <v>403</v>
      </c>
      <c r="I23" s="324"/>
      <c r="J23" s="329"/>
      <c r="K23" s="330"/>
      <c r="L23" s="330"/>
      <c r="M23" s="332"/>
      <c r="N23" s="332"/>
      <c r="O23" s="332"/>
      <c r="P23" s="332"/>
      <c r="Q23" s="332"/>
    </row>
    <row r="24" spans="1:17" ht="15.95" customHeight="1" x14ac:dyDescent="0.2">
      <c r="A24" s="302"/>
      <c r="B24" s="305"/>
      <c r="C24" s="311"/>
      <c r="D24" s="311"/>
      <c r="E24" s="319" t="s">
        <v>399</v>
      </c>
      <c r="F24" s="319"/>
      <c r="G24" s="317"/>
      <c r="H24" s="325" t="s">
        <v>404</v>
      </c>
      <c r="I24" s="325"/>
      <c r="J24" s="330"/>
      <c r="K24" s="330"/>
      <c r="L24" s="330"/>
      <c r="M24" s="308"/>
      <c r="N24" s="308"/>
      <c r="O24" s="333"/>
      <c r="P24" s="308"/>
      <c r="Q24" s="308"/>
    </row>
    <row r="25" spans="1:17" ht="11.25" customHeight="1" x14ac:dyDescent="0.2">
      <c r="A25" s="302"/>
      <c r="B25" s="305"/>
      <c r="C25" s="311"/>
      <c r="D25" s="311"/>
      <c r="E25" s="317"/>
      <c r="F25" s="317"/>
      <c r="G25" s="317"/>
      <c r="H25" s="326"/>
      <c r="I25" s="326"/>
      <c r="J25" s="330"/>
      <c r="K25" s="330"/>
      <c r="L25" s="330"/>
      <c r="M25" s="308"/>
      <c r="N25" s="308"/>
      <c r="O25" s="333"/>
      <c r="P25" s="308"/>
      <c r="Q25" s="308"/>
    </row>
    <row r="26" spans="1:17" ht="15.95" customHeight="1" x14ac:dyDescent="0.2">
      <c r="A26" s="302"/>
      <c r="B26" s="306"/>
      <c r="C26" s="312" t="s">
        <v>393</v>
      </c>
      <c r="D26" s="314"/>
      <c r="E26" s="318"/>
      <c r="F26" s="318"/>
      <c r="G26" s="312"/>
      <c r="H26" s="324" t="s">
        <v>405</v>
      </c>
      <c r="I26" s="324"/>
      <c r="J26" s="330"/>
      <c r="K26" s="330"/>
      <c r="L26" s="330"/>
      <c r="M26" s="330"/>
      <c r="N26" s="330"/>
      <c r="O26" s="330"/>
      <c r="P26" s="330"/>
      <c r="Q26" s="330"/>
    </row>
    <row r="27" spans="1:17" ht="15.95" customHeight="1" x14ac:dyDescent="0.2">
      <c r="A27" s="61"/>
      <c r="B27" s="305"/>
      <c r="C27" s="311"/>
      <c r="D27" s="311"/>
      <c r="E27" s="319" t="s">
        <v>399</v>
      </c>
      <c r="F27" s="319"/>
      <c r="G27" s="317"/>
      <c r="H27" s="325" t="s">
        <v>404</v>
      </c>
      <c r="I27" s="325"/>
      <c r="J27" s="330"/>
      <c r="K27" s="330"/>
      <c r="L27" s="330"/>
      <c r="M27" s="330"/>
      <c r="N27" s="330"/>
      <c r="O27" s="330"/>
      <c r="P27" s="330"/>
      <c r="Q27" s="330"/>
    </row>
    <row r="28" spans="1:17" ht="11.25" customHeight="1" x14ac:dyDescent="0.2">
      <c r="A28" s="61"/>
      <c r="B28" s="305"/>
      <c r="C28" s="311"/>
      <c r="D28" s="311"/>
      <c r="E28" s="317"/>
      <c r="F28" s="317"/>
      <c r="G28" s="317"/>
      <c r="H28" s="317"/>
      <c r="I28" s="317"/>
      <c r="J28" s="330"/>
      <c r="K28" s="330"/>
      <c r="L28" s="330"/>
      <c r="M28" s="330"/>
      <c r="N28" s="330"/>
      <c r="O28" s="330"/>
      <c r="P28" s="330"/>
      <c r="Q28" s="330"/>
    </row>
    <row r="29" spans="1:17" ht="11.25" customHeight="1" x14ac:dyDescent="0.2">
      <c r="A29" s="61"/>
      <c r="B29" s="305"/>
      <c r="C29" s="311"/>
      <c r="D29" s="311"/>
      <c r="E29" s="311"/>
      <c r="F29" s="311"/>
      <c r="G29" s="314"/>
      <c r="H29" s="314"/>
      <c r="I29" s="314"/>
      <c r="J29" s="330"/>
      <c r="K29" s="330"/>
      <c r="L29" s="330"/>
      <c r="M29" s="330"/>
      <c r="N29" s="330"/>
      <c r="O29" s="330"/>
      <c r="P29" s="330"/>
      <c r="Q29" s="330"/>
    </row>
    <row r="30" spans="1:17" ht="15.95" customHeight="1" x14ac:dyDescent="0.25">
      <c r="A30" s="61"/>
      <c r="B30" s="307"/>
      <c r="C30" s="313" t="s">
        <v>394</v>
      </c>
      <c r="D30" s="313"/>
      <c r="E30" s="320" t="s">
        <v>400</v>
      </c>
      <c r="F30" s="320"/>
      <c r="G30" s="320"/>
      <c r="H30" s="314"/>
      <c r="I30" s="314"/>
      <c r="J30" s="330"/>
      <c r="K30" s="330"/>
      <c r="L30" s="330"/>
      <c r="M30" s="330"/>
      <c r="N30" s="330"/>
      <c r="O30" s="330"/>
      <c r="P30" s="330"/>
      <c r="Q30" s="330"/>
    </row>
    <row r="31" spans="1:17" ht="15.95" customHeight="1" x14ac:dyDescent="0.2">
      <c r="A31" s="61"/>
      <c r="B31" s="308"/>
      <c r="C31" s="313" t="s">
        <v>395</v>
      </c>
      <c r="D31" s="313"/>
      <c r="E31" s="321"/>
      <c r="F31" s="321"/>
      <c r="G31" s="321"/>
      <c r="H31" s="314"/>
      <c r="I31" s="314"/>
      <c r="J31" s="330"/>
      <c r="K31" s="330"/>
      <c r="L31" s="330"/>
      <c r="M31" s="330"/>
      <c r="N31" s="330"/>
      <c r="O31" s="330"/>
      <c r="P31" s="330"/>
      <c r="Q31" s="330"/>
    </row>
    <row r="32" spans="1:17" ht="15.95" customHeight="1" x14ac:dyDescent="0.2">
      <c r="A32" s="61"/>
      <c r="B32" s="308"/>
      <c r="C32" s="314" t="s">
        <v>396</v>
      </c>
      <c r="D32" s="314"/>
      <c r="E32" s="321" t="s">
        <v>401</v>
      </c>
      <c r="F32" s="321"/>
      <c r="G32" s="321"/>
      <c r="H32" s="313"/>
      <c r="I32" s="313"/>
      <c r="K32" s="330"/>
      <c r="L32" s="330"/>
      <c r="M32" s="330"/>
      <c r="N32" s="330"/>
      <c r="O32" s="330"/>
      <c r="P32" s="330"/>
      <c r="Q32" s="330"/>
    </row>
    <row r="33" spans="1:11" ht="15.95" customHeight="1" x14ac:dyDescent="0.2">
      <c r="A33" s="61"/>
      <c r="B33" s="61"/>
      <c r="C33" s="313"/>
      <c r="D33" s="313"/>
      <c r="E33" s="322"/>
      <c r="F33" s="322"/>
      <c r="G33" s="322"/>
      <c r="H33" s="313"/>
      <c r="I33" s="313"/>
      <c r="J33" s="15"/>
      <c r="K33" s="15"/>
    </row>
    <row r="34" spans="1:11" ht="15.95" customHeight="1" x14ac:dyDescent="0.2">
      <c r="A34" s="61"/>
      <c r="B34" s="61"/>
      <c r="C34" s="315" t="s">
        <v>397</v>
      </c>
      <c r="D34" s="315"/>
      <c r="E34" s="323"/>
      <c r="F34" s="323"/>
      <c r="G34" s="323"/>
      <c r="H34" s="323"/>
      <c r="I34" s="323"/>
      <c r="J34" s="15"/>
      <c r="K34" s="15"/>
    </row>
    <row r="35" spans="1:11" ht="12.95" customHeight="1" x14ac:dyDescent="0.2">
      <c r="A35" s="61"/>
      <c r="B35" s="61"/>
      <c r="C35" s="136"/>
      <c r="D35" s="136"/>
      <c r="E35" s="61"/>
      <c r="J35" s="15"/>
      <c r="K35" s="15"/>
    </row>
    <row r="67" spans="8:8" ht="12.95" customHeight="1" x14ac:dyDescent="0.2">
      <c r="H67" s="61"/>
    </row>
  </sheetData>
  <mergeCells count="15">
    <mergeCell ref="M23:Q23"/>
    <mergeCell ref="H23:I23"/>
    <mergeCell ref="H24:I24"/>
    <mergeCell ref="H25:I25"/>
    <mergeCell ref="H26:I26"/>
    <mergeCell ref="A1:I1"/>
    <mergeCell ref="H27:I27"/>
    <mergeCell ref="E26:F26"/>
    <mergeCell ref="E27:F27"/>
    <mergeCell ref="E23:F23"/>
    <mergeCell ref="E24:F24"/>
    <mergeCell ref="C34:D34"/>
    <mergeCell ref="E30:G30"/>
    <mergeCell ref="E31:G31"/>
    <mergeCell ref="E32:G32"/>
  </mergeCells>
  <pageMargins left="0.39370078740157483" right="0.39370078740157483" top="0.59055118110236227" bottom="0.59055118110236227" header="0.39370078740157483" footer="0.39370078740157483"/>
  <pageSetup paperSize="9" scale="70" orientation="landscape" verticalDpi="300"/>
  <headerFooter alignWithMargins="0">
    <oddFooter>&amp;CФорма № 1_00644_2.2017, Підрозділ: Орджонікідзевський районний суд м.Харкова, Початок періоду: 01.01.2017, Кінець періоду: 30.06.2017&amp;L257E0A0B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Титул</vt:lpstr>
      <vt:lpstr>розділ 1</vt:lpstr>
      <vt:lpstr>розділ 2</vt:lpstr>
      <vt:lpstr>довідка</vt:lpstr>
      <vt:lpstr>розділи 3, 4, 5</vt:lpstr>
      <vt:lpstr>розділи 6, 7</vt:lpstr>
      <vt:lpstr>розділ 8</vt:lpstr>
      <vt:lpstr>розділ 9</vt:lpstr>
      <vt:lpstr>OLE_LINK6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2017-08-07T13:38:59Z</dcterms:created>
  <dcterms:modified xsi:type="dcterms:W3CDTF">2017-08-07T13:39:00Z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1_00644_2.2017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21056</vt:i4>
  </property>
  <property fmtid="{D5CDD505-2E9C-101B-9397-08002B2CF9AE}" pid="7" name="Тип звіту">
    <vt:lpwstr>1</vt:lpwstr>
  </property>
  <property fmtid="{D5CDD505-2E9C-101B-9397-08002B2CF9AE}" pid="8" name="К.Cума">
    <vt:lpwstr>257E0A0B</vt:lpwstr>
  </property>
  <property fmtid="{D5CDD505-2E9C-101B-9397-08002B2CF9AE}" pid="9" name="Підрозділ">
    <vt:lpwstr>Орджонікідзевський районний суд м.Харкова</vt:lpwstr>
  </property>
  <property fmtid="{D5CDD505-2E9C-101B-9397-08002B2CF9AE}" pid="10" name="ПідрозділDBID">
    <vt:i4>0</vt:i4>
  </property>
  <property fmtid="{D5CDD505-2E9C-101B-9397-08002B2CF9AE}" pid="11" name="ПідрозділID">
    <vt:i4>882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</Properties>
</file>