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45621"/>
</workbook>
</file>

<file path=xl/calcChain.xml><?xml version="1.0" encoding="utf-8"?>
<calcChain xmlns="http://schemas.openxmlformats.org/spreadsheetml/2006/main">
  <c r="C18" i="1" l="1"/>
  <c r="C6" i="1" s="1"/>
  <c r="C25" i="1"/>
  <c r="C35" i="1"/>
  <c r="C34" i="1" s="1"/>
  <c r="C45" i="1"/>
  <c r="D6" i="1"/>
  <c r="D18" i="1"/>
  <c r="D25" i="1"/>
  <c r="D35" i="1"/>
  <c r="D34" i="1" s="1"/>
  <c r="D53" i="1" s="1"/>
  <c r="D45" i="1"/>
  <c r="E18" i="1"/>
  <c r="E6" i="1" s="1"/>
  <c r="E53" i="1" s="1"/>
  <c r="E25" i="1"/>
  <c r="E34" i="1"/>
  <c r="E35" i="1"/>
  <c r="E45" i="1"/>
  <c r="F6" i="1"/>
  <c r="F18" i="1"/>
  <c r="F25" i="1"/>
  <c r="F35" i="1"/>
  <c r="F34" i="1" s="1"/>
  <c r="F53" i="1" s="1"/>
  <c r="F45" i="1"/>
  <c r="G18" i="1"/>
  <c r="G6" i="1" s="1"/>
  <c r="G53" i="1" s="1"/>
  <c r="G25" i="1"/>
  <c r="G34" i="1"/>
  <c r="G35" i="1"/>
  <c r="G45" i="1"/>
  <c r="H6" i="1"/>
  <c r="H18" i="1"/>
  <c r="H25" i="1"/>
  <c r="H35" i="1"/>
  <c r="H34" i="1" s="1"/>
  <c r="H53" i="1" s="1"/>
  <c r="H45" i="1"/>
  <c r="I18" i="1"/>
  <c r="I6" i="1" s="1"/>
  <c r="I53" i="1" s="1"/>
  <c r="I25" i="1"/>
  <c r="I34" i="1"/>
  <c r="I35" i="1"/>
  <c r="I45" i="1"/>
  <c r="J6" i="1"/>
  <c r="J18" i="1"/>
  <c r="J25" i="1"/>
  <c r="J35" i="1"/>
  <c r="J34" i="1" s="1"/>
  <c r="J45" i="1"/>
  <c r="K18" i="1"/>
  <c r="K6" i="1" s="1"/>
  <c r="K53" i="1" s="1"/>
  <c r="K25" i="1"/>
  <c r="K34" i="1"/>
  <c r="K35" i="1"/>
  <c r="K45" i="1"/>
  <c r="L6" i="1"/>
  <c r="L18" i="1"/>
  <c r="L25" i="1"/>
  <c r="L35" i="1"/>
  <c r="L34" i="1" s="1"/>
  <c r="L53" i="1" s="1"/>
  <c r="L45" i="1"/>
  <c r="E5" i="2"/>
  <c r="F5" i="2"/>
  <c r="E4" i="3"/>
  <c r="F4" i="3"/>
  <c r="J53" i="1" l="1"/>
  <c r="C53" i="1"/>
</calcChain>
</file>

<file path=xl/sharedStrings.xml><?xml version="1.0" encoding="utf-8"?>
<sst xmlns="http://schemas.openxmlformats.org/spreadsheetml/2006/main" count="182" uniqueCount="158">
  <si>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</si>
  <si>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</si>
  <si>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</si>
  <si>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</si>
  <si>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</si>
  <si>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</si>
  <si>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</si>
  <si>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</si>
  <si>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</si>
  <si>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</si>
  <si>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</si>
  <si>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</si>
  <si>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</si>
  <si>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</si>
  <si>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</si>
  <si>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</si>
  <si>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</si>
  <si>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</si>
  <si>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</si>
  <si>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</si>
  <si>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</si>
  <si>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</si>
  <si>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</si>
  <si>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</si>
  <si>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</si>
  <si>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</si>
  <si>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</si>
  <si>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</si>
  <si>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</si>
  <si>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</si>
  <si>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</si>
  <si>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</si>
  <si>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</si>
  <si>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</si>
  <si>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</si>
  <si>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</si>
  <si>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</si>
  <si>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</si>
  <si>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</si>
  <si>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</si>
  <si>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</si>
  <si>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</si>
  <si>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</si>
  <si>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</si>
  <si>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</si>
  <si>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</si>
  <si>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</si>
  <si>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</si>
  <si>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</si>
  <si>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</si>
  <si>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</si>
  <si>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</si>
  <si>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</si>
  <si>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</si>
  <si>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</si>
  <si>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</si>
  <si>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</si>
  <si>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</si>
  <si>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</si>
  <si>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</si>
  <si>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</si>
  <si>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</si>
  <si>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</si>
  <si>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</si>
  <si>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</si>
  <si>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</si>
  <si>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</si>
  <si>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</si>
  <si>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</si>
  <si>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</si>
  <si>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</si>
  <si>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</si>
  <si>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</si>
  <si>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</si>
  <si>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</si>
  <si>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</si>
  <si>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</si>
  <si>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</si>
  <si>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</si>
  <si>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</si>
  <si>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</si>
  <si>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</si>
  <si>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</si>
  <si>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</si>
  <si>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</si>
  <si>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</si>
  <si>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</si>
  <si>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</si>
  <si>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</si>
  <si>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</si>
  <si>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</si>
  <si>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</si>
  <si>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</si>
  <si>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</si>
  <si>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</si>
  <si>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</si>
  <si>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</si>
  <si>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</si>
  <si>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</si>
  <si>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</si>
  <si>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</si>
  <si>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</si>
  <si>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</si>
  <si>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</si>
  <si>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</si>
  <si>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</si>
  <si>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</si>
  <si>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</si>
  <si>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</si>
  <si>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</si>
  <si>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</si>
  <si>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</si>
  <si>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</si>
  <si>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</si>
  <si>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</si>
  <si>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</si>
  <si>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</si>
  <si>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(0572) 93-20-30</t>
  </si>
  <si>
    <t>(057) 393-14-32</t>
  </si>
  <si>
    <t>inbox@og.hr.court.gov.ua</t>
  </si>
  <si>
    <t>В.Г. Черняк</t>
  </si>
  <si>
    <t xml:space="preserve">(ПІБ)    </t>
  </si>
  <si>
    <t>О.Г. Коншина</t>
  </si>
  <si>
    <t>4 січня 2018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</si>
  <si>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</si>
  <si>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</si>
  <si>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</si>
  <si>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</si>
  <si>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</si>
  <si>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</si>
  <si>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</si>
  <si>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</si>
  <si>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</si>
  <si>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</si>
  <si>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</si>
  <si>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</si>
  <si>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</si>
  <si>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</si>
  <si>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пр. Архітектора Альошина</t>
  </si>
  <si>
    <t>(поштовий індекс, область /АР Крим, район, населений пункт, вулиця /провулок, площа тощо)</t>
  </si>
  <si>
    <t>(№ будинку /корпусу, № квартири /офісу)</t>
  </si>
  <si>
    <t>2017 рік</t>
  </si>
  <si>
    <t>Орджонікідзевський районний суд м.Харкова</t>
  </si>
  <si>
    <t>61007, Харківська область,м. Харків</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</si>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</sst>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sz val="10"/>
      <name val="Arial"/>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xf numFmtId="0" fontId="7" fillId="0" borderId="1" xfId="0" applyNumberFormat="1" applyFont="1" applyFill="1" applyBorder="1" applyAlignment="1" applyProtection="1">
      <alignment horizontal="left"/>
    </xf>
    <xf numFmtId="0" fontId="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3" fontId="11"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1" fillId="0" borderId="3" xfId="0" applyNumberFormat="1" applyFont="1" applyFill="1" applyBorder="1" applyAlignment="1" applyProtection="1"/>
    <xf numFmtId="1" fontId="2" fillId="0" borderId="1"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1" fontId="11" fillId="0" borderId="3" xfId="0" applyNumberFormat="1" applyFont="1" applyFill="1" applyBorder="1" applyAlignment="1" applyProtection="1"/>
    <xf numFmtId="1" fontId="11" fillId="0" borderId="0" xfId="0" applyNumberFormat="1" applyFont="1" applyFill="1" applyBorder="1" applyAlignment="1" applyProtection="1"/>
    <xf numFmtId="1" fontId="13"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xf numFmtId="0" fontId="13" fillId="0" borderId="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xf numFmtId="0" fontId="14"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6" fillId="0" borderId="0" xfId="0" applyNumberFormat="1" applyFont="1" applyFill="1" applyBorder="1" applyAlignment="1" applyProtection="1"/>
    <xf numFmtId="49" fontId="14" fillId="0" borderId="0" xfId="0" applyNumberFormat="1" applyFont="1" applyFill="1" applyBorder="1" applyAlignment="1" applyProtection="1"/>
    <xf numFmtId="0" fontId="6" fillId="0" borderId="0" xfId="0" applyNumberFormat="1" applyFont="1" applyFill="1" applyBorder="1" applyAlignment="1" applyProtection="1">
      <alignment horizontal="left"/>
    </xf>
    <xf numFmtId="0" fontId="7" fillId="0" borderId="0"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vertical="center" wrapText="1"/>
    </xf>
    <xf numFmtId="0" fontId="14" fillId="0" borderId="2"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xf numFmtId="0" fontId="6" fillId="0" borderId="0" xfId="0" applyNumberFormat="1" applyFont="1" applyFill="1" applyBorder="1" applyAlignment="1" applyProtection="1">
      <alignment wrapText="1"/>
    </xf>
    <xf numFmtId="0" fontId="14" fillId="0" borderId="6"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4" fillId="0" borderId="7"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wrapText="1"/>
    </xf>
    <xf numFmtId="49" fontId="14"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4"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6"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6"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5"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5"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4" fillId="0" borderId="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xf numFmtId="0" fontId="5" fillId="0" borderId="7"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0" fontId="4"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6" fillId="0" borderId="8" xfId="0" applyNumberFormat="1" applyFont="1" applyFill="1" applyBorder="1" applyAlignment="1" applyProtection="1"/>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xf numFmtId="0" fontId="19" fillId="0" borderId="1" xfId="0" applyNumberFormat="1" applyFont="1" applyFill="1" applyBorder="1" applyAlignment="1" applyProtection="1"/>
    <xf numFmtId="0" fontId="15" fillId="0" borderId="5" xfId="0" applyNumberFormat="1" applyFont="1" applyFill="1" applyBorder="1" applyAlignment="1" applyProtection="1">
      <alignment horizontal="center"/>
    </xf>
    <xf numFmtId="0" fontId="22" fillId="0" borderId="9" xfId="0" applyNumberFormat="1" applyFont="1" applyFill="1" applyBorder="1" applyAlignment="1" applyProtection="1"/>
    <xf numFmtId="0" fontId="11" fillId="0" borderId="4" xfId="0" applyNumberFormat="1" applyFont="1" applyFill="1" applyBorder="1" applyAlignment="1" applyProtection="1">
      <alignment horizontal="left" wrapText="1"/>
    </xf>
    <xf numFmtId="0" fontId="11"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1" fillId="0" borderId="4" xfId="0" applyNumberFormat="1" applyFont="1" applyFill="1" applyBorder="1" applyAlignment="1" applyProtection="1">
      <alignment horizontal="left"/>
    </xf>
    <xf numFmtId="0" fontId="11" fillId="0" borderId="4" xfId="0" applyNumberFormat="1" applyFont="1" applyFill="1" applyBorder="1" applyAlignment="1" applyProtection="1"/>
    <xf numFmtId="0" fontId="11" fillId="0" borderId="10" xfId="0" applyNumberFormat="1" applyFont="1" applyFill="1" applyBorder="1" applyAlignment="1" applyProtection="1">
      <alignment horizontal="left" wrapText="1"/>
    </xf>
    <xf numFmtId="0" fontId="15" fillId="0" borderId="9" xfId="0" applyNumberFormat="1" applyFont="1" applyFill="1" applyBorder="1" applyAlignment="1" applyProtection="1"/>
    <xf numFmtId="0" fontId="14" fillId="0" borderId="4" xfId="0" applyNumberFormat="1" applyFont="1" applyFill="1" applyBorder="1" applyAlignment="1" applyProtection="1"/>
    <xf numFmtId="0" fontId="14" fillId="0" borderId="4" xfId="0" applyNumberFormat="1" applyFont="1" applyFill="1" applyBorder="1" applyAlignment="1" applyProtection="1"/>
    <xf numFmtId="0" fontId="14"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14"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xf numFmtId="0" fontId="15" fillId="0" borderId="6" xfId="0" applyNumberFormat="1" applyFont="1" applyFill="1" applyBorder="1" applyAlignment="1" applyProtection="1">
      <alignment horizontal="center"/>
    </xf>
    <xf numFmtId="0" fontId="22" fillId="0" borderId="3" xfId="0" applyNumberFormat="1" applyFont="1" applyFill="1" applyBorder="1" applyAlignment="1" applyProtection="1"/>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xf>
    <xf numFmtId="0" fontId="11" fillId="0" borderId="1"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19" fillId="0" borderId="0" xfId="0" applyNumberFormat="1" applyFont="1" applyFill="1" applyBorder="1" applyAlignment="1" applyProtection="1"/>
    <xf numFmtId="0" fontId="14" fillId="0" borderId="1" xfId="0" applyNumberFormat="1" applyFont="1" applyFill="1" applyBorder="1" applyAlignment="1" applyProtection="1">
      <alignment horizontal="left" vertical="center"/>
    </xf>
    <xf numFmtId="0" fontId="21" fillId="0" borderId="3"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xf>
    <xf numFmtId="0" fontId="19" fillId="0" borderId="11" xfId="0" applyNumberFormat="1" applyFont="1" applyFill="1" applyBorder="1" applyAlignment="1" applyProtection="1"/>
    <xf numFmtId="0" fontId="11" fillId="0" borderId="8"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xf>
    <xf numFmtId="0" fontId="11" fillId="0" borderId="12" xfId="0" applyNumberFormat="1" applyFont="1" applyFill="1" applyBorder="1" applyAlignment="1" applyProtection="1">
      <alignment horizontal="left" wrapText="1"/>
    </xf>
    <xf numFmtId="0" fontId="14" fillId="0" borderId="1"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1" fillId="0" borderId="14" xfId="0" applyNumberFormat="1" applyFont="1" applyFill="1" applyBorder="1" applyAlignment="1" applyProtection="1">
      <alignment horizontal="left" wrapText="1"/>
    </xf>
    <xf numFmtId="0" fontId="11" fillId="0" borderId="14" xfId="0" applyNumberFormat="1" applyFont="1" applyFill="1" applyBorder="1" applyAlignment="1" applyProtection="1">
      <alignment horizontal="center" wrapText="1"/>
    </xf>
    <xf numFmtId="0" fontId="19" fillId="0" borderId="14" xfId="0" applyNumberFormat="1" applyFont="1" applyFill="1" applyBorder="1" applyAlignment="1" applyProtection="1"/>
    <xf numFmtId="0" fontId="11" fillId="0" borderId="14" xfId="0" applyNumberFormat="1" applyFont="1" applyFill="1" applyBorder="1" applyAlignment="1" applyProtection="1"/>
    <xf numFmtId="0" fontId="11" fillId="0" borderId="14" xfId="0" applyNumberFormat="1" applyFont="1" applyFill="1" applyBorder="1" applyAlignment="1" applyProtection="1">
      <alignment wrapText="1"/>
    </xf>
    <xf numFmtId="0" fontId="11" fillId="0" borderId="15" xfId="0" applyNumberFormat="1" applyFont="1" applyFill="1" applyBorder="1" applyAlignment="1" applyProtection="1">
      <alignment wrapText="1"/>
    </xf>
    <xf numFmtId="0" fontId="14" fillId="0" borderId="4" xfId="0" applyNumberFormat="1" applyFont="1" applyFill="1" applyBorder="1" applyAlignment="1" applyProtection="1">
      <alignment horizontal="center"/>
    </xf>
    <xf numFmtId="0" fontId="14" fillId="0" borderId="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center"/>
    </xf>
    <xf numFmtId="0" fontId="19" fillId="0" borderId="12" xfId="0" applyNumberFormat="1" applyFont="1" applyFill="1" applyBorder="1" applyAlignment="1" applyProtection="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workbookViewId="0"/>
  </sheetViews>
  <sheetFormatPr defaultRowHeight="12.75" x14ac:dyDescent="0.2"/>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x14ac:dyDescent="0.3">
      <c r="A1" s="1"/>
      <c r="B1" s="7" t="s">
        <v>16</v>
      </c>
      <c r="C1" s="7"/>
      <c r="D1" s="19"/>
      <c r="E1" s="19"/>
      <c r="F1" s="19"/>
      <c r="G1" s="24"/>
      <c r="H1" s="24"/>
      <c r="I1" s="24"/>
      <c r="J1" s="24"/>
      <c r="K1" s="24"/>
      <c r="L1" s="24"/>
    </row>
    <row r="2" spans="1:13" ht="61.15" customHeight="1" x14ac:dyDescent="0.2">
      <c r="A2" s="2" t="s">
        <v>14</v>
      </c>
      <c r="B2" s="8" t="s">
        <v>17</v>
      </c>
      <c r="C2" s="15" t="s">
        <v>60</v>
      </c>
      <c r="D2" s="20" t="s">
        <v>61</v>
      </c>
      <c r="E2" s="20" t="s">
        <v>62</v>
      </c>
      <c r="F2" s="20"/>
      <c r="G2" s="15" t="s">
        <v>65</v>
      </c>
      <c r="H2" s="15"/>
      <c r="I2" s="15" t="s">
        <v>67</v>
      </c>
      <c r="J2" s="15"/>
      <c r="K2" s="15" t="s">
        <v>68</v>
      </c>
      <c r="L2" s="15"/>
      <c r="M2" s="26"/>
    </row>
    <row r="3" spans="1:13" ht="36.200000000000003" customHeight="1" x14ac:dyDescent="0.2">
      <c r="A3" s="2"/>
      <c r="B3" s="8"/>
      <c r="C3" s="15"/>
      <c r="D3" s="20"/>
      <c r="E3" s="23" t="s">
        <v>63</v>
      </c>
      <c r="F3" s="23" t="s">
        <v>64</v>
      </c>
      <c r="G3" s="25" t="s">
        <v>63</v>
      </c>
      <c r="H3" s="25" t="s">
        <v>66</v>
      </c>
      <c r="I3" s="25" t="s">
        <v>63</v>
      </c>
      <c r="J3" s="25" t="s">
        <v>66</v>
      </c>
      <c r="K3" s="25" t="s">
        <v>63</v>
      </c>
      <c r="L3" s="25" t="s">
        <v>69</v>
      </c>
      <c r="M3" s="26"/>
    </row>
    <row r="4" spans="1:13" ht="64.150000000000006" customHeight="1" x14ac:dyDescent="0.2">
      <c r="A4" s="2"/>
      <c r="B4" s="8"/>
      <c r="C4" s="15"/>
      <c r="D4" s="20"/>
      <c r="E4" s="23"/>
      <c r="F4" s="23"/>
      <c r="G4" s="25"/>
      <c r="H4" s="25"/>
      <c r="I4" s="25"/>
      <c r="J4" s="25"/>
      <c r="K4" s="25"/>
      <c r="L4" s="25"/>
      <c r="M4" s="26"/>
    </row>
    <row r="5" spans="1:13" ht="12.95" customHeight="1" x14ac:dyDescent="0.2">
      <c r="A5" s="3" t="s">
        <v>15</v>
      </c>
      <c r="B5" s="3" t="s">
        <v>18</v>
      </c>
      <c r="C5" s="3">
        <v>1</v>
      </c>
      <c r="D5" s="3">
        <v>2</v>
      </c>
      <c r="E5" s="3">
        <v>3</v>
      </c>
      <c r="F5" s="3">
        <v>4</v>
      </c>
      <c r="G5" s="3">
        <v>5</v>
      </c>
      <c r="H5" s="3">
        <v>6</v>
      </c>
      <c r="I5" s="3">
        <v>7</v>
      </c>
      <c r="J5" s="3">
        <v>8</v>
      </c>
      <c r="K5" s="3">
        <v>9</v>
      </c>
      <c r="L5" s="3">
        <v>10</v>
      </c>
      <c r="M5" s="26"/>
    </row>
    <row r="6" spans="1:13" ht="18.2" customHeight="1" x14ac:dyDescent="0.2">
      <c r="A6" s="4">
        <v>1</v>
      </c>
      <c r="B6" s="9" t="s">
        <v>19</v>
      </c>
      <c r="C6" s="17">
        <f t="shared" ref="C6:L6" si="0">SUM(C7,C10,C13,C14,C15,C18,C21,C22)</f>
        <v>3069</v>
      </c>
      <c r="D6" s="17">
        <f t="shared" si="0"/>
        <v>2886888.27</v>
      </c>
      <c r="E6" s="17">
        <f t="shared" si="0"/>
        <v>2329</v>
      </c>
      <c r="F6" s="17">
        <f t="shared" si="0"/>
        <v>2818439.67</v>
      </c>
      <c r="G6" s="17">
        <f t="shared" si="0"/>
        <v>163</v>
      </c>
      <c r="H6" s="17">
        <f t="shared" si="0"/>
        <v>207716.21999999997</v>
      </c>
      <c r="I6" s="17">
        <f t="shared" si="0"/>
        <v>361</v>
      </c>
      <c r="J6" s="17">
        <f t="shared" si="0"/>
        <v>268448.76</v>
      </c>
      <c r="K6" s="17">
        <f t="shared" si="0"/>
        <v>405</v>
      </c>
      <c r="L6" s="17">
        <f t="shared" si="0"/>
        <v>246264</v>
      </c>
      <c r="M6" s="26"/>
    </row>
    <row r="7" spans="1:13" ht="16.7" customHeight="1" x14ac:dyDescent="0.2">
      <c r="A7" s="4">
        <v>2</v>
      </c>
      <c r="B7" s="10" t="s">
        <v>20</v>
      </c>
      <c r="C7" s="16">
        <v>1395</v>
      </c>
      <c r="D7" s="16">
        <v>1839848.27</v>
      </c>
      <c r="E7" s="16">
        <v>928</v>
      </c>
      <c r="F7" s="16">
        <v>1856574.38</v>
      </c>
      <c r="G7" s="16">
        <v>103</v>
      </c>
      <c r="H7" s="16">
        <v>166183.59</v>
      </c>
      <c r="I7" s="16">
        <v>200</v>
      </c>
      <c r="J7" s="16">
        <v>165193.84</v>
      </c>
      <c r="K7" s="16">
        <v>275</v>
      </c>
      <c r="L7" s="16">
        <v>183544</v>
      </c>
      <c r="M7" s="26"/>
    </row>
    <row r="8" spans="1:13" ht="16.7" customHeight="1" x14ac:dyDescent="0.2">
      <c r="A8" s="4">
        <v>3</v>
      </c>
      <c r="B8" s="11" t="s">
        <v>21</v>
      </c>
      <c r="C8" s="16">
        <v>775</v>
      </c>
      <c r="D8" s="16">
        <v>1309140.29</v>
      </c>
      <c r="E8" s="16">
        <v>724</v>
      </c>
      <c r="F8" s="16">
        <v>1476200.99</v>
      </c>
      <c r="G8" s="16">
        <v>59</v>
      </c>
      <c r="H8" s="16">
        <v>108575.21</v>
      </c>
      <c r="I8" s="16">
        <v>23</v>
      </c>
      <c r="J8" s="16">
        <v>24579.19</v>
      </c>
      <c r="K8" s="16">
        <v>6</v>
      </c>
      <c r="L8" s="16">
        <v>9600</v>
      </c>
      <c r="M8" s="26"/>
    </row>
    <row r="9" spans="1:13" ht="16.7" customHeight="1" x14ac:dyDescent="0.2">
      <c r="A9" s="4">
        <v>4</v>
      </c>
      <c r="B9" s="11" t="s">
        <v>22</v>
      </c>
      <c r="C9" s="16">
        <v>620</v>
      </c>
      <c r="D9" s="16">
        <v>530707.98</v>
      </c>
      <c r="E9" s="16">
        <v>204</v>
      </c>
      <c r="F9" s="16">
        <v>380373.39</v>
      </c>
      <c r="G9" s="16">
        <v>44</v>
      </c>
      <c r="H9" s="16">
        <v>57608.38</v>
      </c>
      <c r="I9" s="16">
        <v>177</v>
      </c>
      <c r="J9" s="16">
        <v>140614.65</v>
      </c>
      <c r="K9" s="16">
        <v>269</v>
      </c>
      <c r="L9" s="16">
        <v>173944</v>
      </c>
      <c r="M9" s="26"/>
    </row>
    <row r="10" spans="1:13" ht="19.7" customHeight="1" x14ac:dyDescent="0.2">
      <c r="A10" s="4">
        <v>5</v>
      </c>
      <c r="B10" s="10" t="s">
        <v>23</v>
      </c>
      <c r="C10" s="16">
        <v>438</v>
      </c>
      <c r="D10" s="16">
        <v>308160</v>
      </c>
      <c r="E10" s="16">
        <v>300</v>
      </c>
      <c r="F10" s="16">
        <v>250545.52</v>
      </c>
      <c r="G10" s="16">
        <v>36</v>
      </c>
      <c r="H10" s="16">
        <v>28012.22</v>
      </c>
      <c r="I10" s="16">
        <v>92</v>
      </c>
      <c r="J10" s="16">
        <v>67094.820000000007</v>
      </c>
      <c r="K10" s="16">
        <v>63</v>
      </c>
      <c r="L10" s="16">
        <v>38400</v>
      </c>
      <c r="M10" s="26"/>
    </row>
    <row r="11" spans="1:13" ht="19.7" customHeight="1" x14ac:dyDescent="0.2">
      <c r="A11" s="4">
        <v>6</v>
      </c>
      <c r="B11" s="11" t="s">
        <v>24</v>
      </c>
      <c r="C11" s="16">
        <v>29</v>
      </c>
      <c r="D11" s="16">
        <v>46400</v>
      </c>
      <c r="E11" s="16">
        <v>14</v>
      </c>
      <c r="F11" s="16">
        <v>23556</v>
      </c>
      <c r="G11" s="16">
        <v>3</v>
      </c>
      <c r="H11" s="16">
        <v>4356</v>
      </c>
      <c r="I11" s="16">
        <v>11</v>
      </c>
      <c r="J11" s="16">
        <v>16846.82</v>
      </c>
      <c r="K11" s="16">
        <v>2</v>
      </c>
      <c r="L11" s="16">
        <v>3200</v>
      </c>
      <c r="M11" s="26"/>
    </row>
    <row r="12" spans="1:13" ht="19.7" customHeight="1" x14ac:dyDescent="0.2">
      <c r="A12" s="4">
        <v>7</v>
      </c>
      <c r="B12" s="11" t="s">
        <v>25</v>
      </c>
      <c r="C12" s="16">
        <v>409</v>
      </c>
      <c r="D12" s="16">
        <v>261760</v>
      </c>
      <c r="E12" s="16">
        <v>286</v>
      </c>
      <c r="F12" s="16">
        <v>226989.52</v>
      </c>
      <c r="G12" s="16">
        <v>33</v>
      </c>
      <c r="H12" s="16">
        <v>23656.22</v>
      </c>
      <c r="I12" s="16">
        <v>81</v>
      </c>
      <c r="J12" s="16">
        <v>50248</v>
      </c>
      <c r="K12" s="16">
        <v>61</v>
      </c>
      <c r="L12" s="16">
        <v>35200</v>
      </c>
      <c r="M12" s="26"/>
    </row>
    <row r="13" spans="1:13" ht="15.2" customHeight="1" x14ac:dyDescent="0.2">
      <c r="A13" s="4">
        <v>8</v>
      </c>
      <c r="B13" s="10" t="s">
        <v>26</v>
      </c>
      <c r="C13" s="16">
        <v>472</v>
      </c>
      <c r="D13" s="16">
        <v>302080</v>
      </c>
      <c r="E13" s="16">
        <v>448</v>
      </c>
      <c r="F13" s="16">
        <v>289722.2</v>
      </c>
      <c r="G13" s="16">
        <v>17</v>
      </c>
      <c r="H13" s="16">
        <v>10524.8</v>
      </c>
      <c r="I13" s="16">
        <v>6</v>
      </c>
      <c r="J13" s="16">
        <v>3840</v>
      </c>
      <c r="K13" s="16">
        <v>10</v>
      </c>
      <c r="L13" s="16">
        <v>6400</v>
      </c>
      <c r="M13" s="26"/>
    </row>
    <row r="14" spans="1:13" ht="15.95" customHeight="1" x14ac:dyDescent="0.2">
      <c r="A14" s="4">
        <v>9</v>
      </c>
      <c r="B14" s="10" t="s">
        <v>27</v>
      </c>
      <c r="C14" s="16"/>
      <c r="D14" s="16"/>
      <c r="E14" s="16"/>
      <c r="F14" s="16"/>
      <c r="G14" s="16"/>
      <c r="H14" s="16"/>
      <c r="I14" s="16"/>
      <c r="J14" s="16"/>
      <c r="K14" s="16"/>
      <c r="L14" s="16"/>
      <c r="M14" s="26"/>
    </row>
    <row r="15" spans="1:13" ht="106.35" customHeight="1" x14ac:dyDescent="0.2">
      <c r="A15" s="4">
        <v>10</v>
      </c>
      <c r="B15" s="10" t="s">
        <v>0</v>
      </c>
      <c r="C15" s="16">
        <v>763</v>
      </c>
      <c r="D15" s="16">
        <v>436160</v>
      </c>
      <c r="E15" s="16">
        <v>652</v>
      </c>
      <c r="F15" s="16">
        <v>420957.57</v>
      </c>
      <c r="G15" s="16">
        <v>7</v>
      </c>
      <c r="H15" s="16">
        <v>2995.61</v>
      </c>
      <c r="I15" s="16">
        <v>63</v>
      </c>
      <c r="J15" s="16">
        <v>32320.1</v>
      </c>
      <c r="K15" s="16">
        <v>57</v>
      </c>
      <c r="L15" s="16">
        <v>17920</v>
      </c>
      <c r="M15" s="26"/>
    </row>
    <row r="16" spans="1:13" ht="21.2" customHeight="1" x14ac:dyDescent="0.2">
      <c r="A16" s="4">
        <v>11</v>
      </c>
      <c r="B16" s="11" t="s">
        <v>24</v>
      </c>
      <c r="C16" s="16">
        <v>400</v>
      </c>
      <c r="D16" s="16">
        <v>320000</v>
      </c>
      <c r="E16" s="16">
        <v>392</v>
      </c>
      <c r="F16" s="16">
        <v>321627</v>
      </c>
      <c r="G16" s="16">
        <v>1</v>
      </c>
      <c r="H16" s="16">
        <v>800</v>
      </c>
      <c r="I16" s="16">
        <v>8</v>
      </c>
      <c r="J16" s="16">
        <v>6400</v>
      </c>
      <c r="K16" s="16"/>
      <c r="L16" s="16"/>
      <c r="M16" s="26"/>
    </row>
    <row r="17" spans="1:13" ht="21.2" customHeight="1" x14ac:dyDescent="0.2">
      <c r="A17" s="4">
        <v>12</v>
      </c>
      <c r="B17" s="11" t="s">
        <v>25</v>
      </c>
      <c r="C17" s="16">
        <v>363</v>
      </c>
      <c r="D17" s="16">
        <v>116160</v>
      </c>
      <c r="E17" s="16">
        <v>260</v>
      </c>
      <c r="F17" s="16">
        <v>99330.57</v>
      </c>
      <c r="G17" s="16">
        <v>6</v>
      </c>
      <c r="H17" s="16">
        <v>2195.61</v>
      </c>
      <c r="I17" s="16">
        <v>55</v>
      </c>
      <c r="J17" s="16">
        <v>25920.1</v>
      </c>
      <c r="K17" s="16">
        <v>57</v>
      </c>
      <c r="L17" s="16">
        <v>17920</v>
      </c>
      <c r="M17" s="26"/>
    </row>
    <row r="18" spans="1:13" ht="33.950000000000003" customHeight="1" x14ac:dyDescent="0.2">
      <c r="A18" s="4">
        <v>13</v>
      </c>
      <c r="B18" s="10" t="s">
        <v>28</v>
      </c>
      <c r="C18" s="16">
        <f t="shared" ref="C18:L18" si="1">SUM(C19:C20)</f>
        <v>1</v>
      </c>
      <c r="D18" s="16">
        <f t="shared" si="1"/>
        <v>640</v>
      </c>
      <c r="E18" s="16">
        <f t="shared" si="1"/>
        <v>1</v>
      </c>
      <c r="F18" s="16">
        <f t="shared" si="1"/>
        <v>640</v>
      </c>
      <c r="G18" s="16">
        <f t="shared" si="1"/>
        <v>0</v>
      </c>
      <c r="H18" s="16">
        <f t="shared" si="1"/>
        <v>0</v>
      </c>
      <c r="I18" s="16">
        <f t="shared" si="1"/>
        <v>0</v>
      </c>
      <c r="J18" s="16">
        <f t="shared" si="1"/>
        <v>0</v>
      </c>
      <c r="K18" s="16">
        <f t="shared" si="1"/>
        <v>0</v>
      </c>
      <c r="L18" s="16">
        <f t="shared" si="1"/>
        <v>0</v>
      </c>
      <c r="M18" s="26"/>
    </row>
    <row r="19" spans="1:13" ht="15.2" customHeight="1" x14ac:dyDescent="0.2">
      <c r="A19" s="4">
        <v>14</v>
      </c>
      <c r="B19" s="10" t="s">
        <v>29</v>
      </c>
      <c r="C19" s="16">
        <v>1</v>
      </c>
      <c r="D19" s="16">
        <v>640</v>
      </c>
      <c r="E19" s="16">
        <v>1</v>
      </c>
      <c r="F19" s="16">
        <v>640</v>
      </c>
      <c r="G19" s="16"/>
      <c r="H19" s="16"/>
      <c r="I19" s="16"/>
      <c r="J19" s="16"/>
      <c r="K19" s="16"/>
      <c r="L19" s="16"/>
      <c r="M19" s="26"/>
    </row>
    <row r="20" spans="1:13" ht="23.45" customHeight="1" x14ac:dyDescent="0.2">
      <c r="A20" s="4">
        <v>15</v>
      </c>
      <c r="B20" s="10" t="s">
        <v>30</v>
      </c>
      <c r="C20" s="16"/>
      <c r="D20" s="16"/>
      <c r="E20" s="16"/>
      <c r="F20" s="16"/>
      <c r="G20" s="16"/>
      <c r="H20" s="16"/>
      <c r="I20" s="16"/>
      <c r="J20" s="16"/>
      <c r="K20" s="16"/>
      <c r="L20" s="16"/>
      <c r="M20" s="26"/>
    </row>
    <row r="21" spans="1:13" ht="46.9" customHeight="1" x14ac:dyDescent="0.2">
      <c r="A21" s="4">
        <v>16</v>
      </c>
      <c r="B21" s="10" t="s">
        <v>31</v>
      </c>
      <c r="C21" s="16"/>
      <c r="D21" s="16"/>
      <c r="E21" s="16"/>
      <c r="F21" s="16"/>
      <c r="G21" s="16"/>
      <c r="H21" s="16"/>
      <c r="I21" s="16"/>
      <c r="J21" s="16"/>
      <c r="K21" s="16"/>
      <c r="L21" s="16"/>
      <c r="M21" s="26"/>
    </row>
    <row r="22" spans="1:13" ht="31.7" customHeight="1" x14ac:dyDescent="0.2">
      <c r="A22" s="4">
        <v>17</v>
      </c>
      <c r="B22" s="10" t="s">
        <v>32</v>
      </c>
      <c r="C22" s="16"/>
      <c r="D22" s="16"/>
      <c r="E22" s="16"/>
      <c r="F22" s="16"/>
      <c r="G22" s="16"/>
      <c r="H22" s="16"/>
      <c r="I22" s="16"/>
      <c r="J22" s="16"/>
      <c r="K22" s="16"/>
      <c r="L22" s="16"/>
      <c r="M22" s="26"/>
    </row>
    <row r="23" spans="1:13" ht="20.45" customHeight="1" x14ac:dyDescent="0.2">
      <c r="A23" s="4">
        <v>18</v>
      </c>
      <c r="B23" s="11" t="s">
        <v>24</v>
      </c>
      <c r="C23" s="16"/>
      <c r="D23" s="16"/>
      <c r="E23" s="16"/>
      <c r="F23" s="16"/>
      <c r="G23" s="16"/>
      <c r="H23" s="16"/>
      <c r="I23" s="16"/>
      <c r="J23" s="16"/>
      <c r="K23" s="16"/>
      <c r="L23" s="16"/>
      <c r="M23" s="26"/>
    </row>
    <row r="24" spans="1:13" ht="20.45" customHeight="1" x14ac:dyDescent="0.2">
      <c r="A24" s="4">
        <v>19</v>
      </c>
      <c r="B24" s="11" t="s">
        <v>25</v>
      </c>
      <c r="C24" s="16"/>
      <c r="D24" s="16"/>
      <c r="E24" s="16"/>
      <c r="F24" s="16"/>
      <c r="G24" s="16"/>
      <c r="H24" s="16"/>
      <c r="I24" s="16"/>
      <c r="J24" s="16"/>
      <c r="K24" s="16"/>
      <c r="L24" s="16"/>
      <c r="M24" s="26"/>
    </row>
    <row r="25" spans="1:13" ht="15.2" customHeight="1" x14ac:dyDescent="0.2">
      <c r="A25" s="4">
        <v>20</v>
      </c>
      <c r="B25" s="9" t="s">
        <v>33</v>
      </c>
      <c r="C25" s="17">
        <f t="shared" ref="C25:L25" si="2">SUM(C26:C33)</f>
        <v>0</v>
      </c>
      <c r="D25" s="17">
        <f t="shared" si="2"/>
        <v>0</v>
      </c>
      <c r="E25" s="17">
        <f t="shared" si="2"/>
        <v>0</v>
      </c>
      <c r="F25" s="17">
        <f t="shared" si="2"/>
        <v>0</v>
      </c>
      <c r="G25" s="17">
        <f t="shared" si="2"/>
        <v>0</v>
      </c>
      <c r="H25" s="17">
        <f t="shared" si="2"/>
        <v>0</v>
      </c>
      <c r="I25" s="17">
        <f t="shared" si="2"/>
        <v>0</v>
      </c>
      <c r="J25" s="17">
        <f t="shared" si="2"/>
        <v>0</v>
      </c>
      <c r="K25" s="17">
        <f t="shared" si="2"/>
        <v>0</v>
      </c>
      <c r="L25" s="17">
        <f t="shared" si="2"/>
        <v>0</v>
      </c>
      <c r="M25" s="26"/>
    </row>
    <row r="26" spans="1:13" ht="15.95" customHeight="1" x14ac:dyDescent="0.2">
      <c r="A26" s="4">
        <v>21</v>
      </c>
      <c r="B26" s="10" t="s">
        <v>34</v>
      </c>
      <c r="C26" s="16"/>
      <c r="D26" s="16"/>
      <c r="E26" s="16"/>
      <c r="F26" s="16"/>
      <c r="G26" s="16"/>
      <c r="H26" s="16"/>
      <c r="I26" s="16"/>
      <c r="J26" s="16"/>
      <c r="K26" s="16"/>
      <c r="L26" s="16"/>
      <c r="M26" s="26"/>
    </row>
    <row r="27" spans="1:13" ht="15.2" customHeight="1" x14ac:dyDescent="0.2">
      <c r="A27" s="4">
        <v>22</v>
      </c>
      <c r="B27" s="10" t="s">
        <v>29</v>
      </c>
      <c r="C27" s="16"/>
      <c r="D27" s="16"/>
      <c r="E27" s="16"/>
      <c r="F27" s="16"/>
      <c r="G27" s="16"/>
      <c r="H27" s="16"/>
      <c r="I27" s="16"/>
      <c r="J27" s="16"/>
      <c r="K27" s="16"/>
      <c r="L27" s="16"/>
      <c r="M27" s="26"/>
    </row>
    <row r="28" spans="1:13" ht="74.650000000000006" customHeight="1" x14ac:dyDescent="0.2">
      <c r="A28" s="4">
        <v>23</v>
      </c>
      <c r="B28" s="10" t="s">
        <v>1</v>
      </c>
      <c r="C28" s="16"/>
      <c r="D28" s="16"/>
      <c r="E28" s="16"/>
      <c r="F28" s="16"/>
      <c r="G28" s="16"/>
      <c r="H28" s="16"/>
      <c r="I28" s="16"/>
      <c r="J28" s="16"/>
      <c r="K28" s="16"/>
      <c r="L28" s="16"/>
      <c r="M28" s="26"/>
    </row>
    <row r="29" spans="1:13" ht="45.4" customHeight="1" x14ac:dyDescent="0.2">
      <c r="A29" s="4">
        <v>24</v>
      </c>
      <c r="B29" s="10" t="s">
        <v>35</v>
      </c>
      <c r="C29" s="16"/>
      <c r="D29" s="16"/>
      <c r="E29" s="16"/>
      <c r="F29" s="16"/>
      <c r="G29" s="16"/>
      <c r="H29" s="16"/>
      <c r="I29" s="16"/>
      <c r="J29" s="16"/>
      <c r="K29" s="16"/>
      <c r="L29" s="16"/>
      <c r="M29" s="26"/>
    </row>
    <row r="30" spans="1:13" ht="30.2" customHeight="1" x14ac:dyDescent="0.2">
      <c r="A30" s="4">
        <v>25</v>
      </c>
      <c r="B30" s="10" t="s">
        <v>36</v>
      </c>
      <c r="C30" s="16"/>
      <c r="D30" s="16"/>
      <c r="E30" s="16"/>
      <c r="F30" s="16"/>
      <c r="G30" s="16"/>
      <c r="H30" s="16"/>
      <c r="I30" s="16"/>
      <c r="J30" s="16"/>
      <c r="K30" s="16"/>
      <c r="L30" s="16"/>
      <c r="M30" s="26"/>
    </row>
    <row r="31" spans="1:13" ht="30.2" customHeight="1" x14ac:dyDescent="0.2">
      <c r="A31" s="4">
        <v>26</v>
      </c>
      <c r="B31" s="10" t="s">
        <v>37</v>
      </c>
      <c r="C31" s="16"/>
      <c r="D31" s="16"/>
      <c r="E31" s="16"/>
      <c r="F31" s="16"/>
      <c r="G31" s="16"/>
      <c r="H31" s="16"/>
      <c r="I31" s="16"/>
      <c r="J31" s="16"/>
      <c r="K31" s="16"/>
      <c r="L31" s="16"/>
      <c r="M31" s="26"/>
    </row>
    <row r="32" spans="1:13" ht="15.2" customHeight="1" x14ac:dyDescent="0.2">
      <c r="A32" s="4">
        <v>27</v>
      </c>
      <c r="B32" s="10" t="s">
        <v>38</v>
      </c>
      <c r="C32" s="16"/>
      <c r="D32" s="16"/>
      <c r="E32" s="16"/>
      <c r="F32" s="16"/>
      <c r="G32" s="16"/>
      <c r="H32" s="16"/>
      <c r="I32" s="16"/>
      <c r="J32" s="16"/>
      <c r="K32" s="16"/>
      <c r="L32" s="16"/>
      <c r="M32" s="26"/>
    </row>
    <row r="33" spans="1:13" ht="104.85" customHeight="1" x14ac:dyDescent="0.2">
      <c r="A33" s="4">
        <v>28</v>
      </c>
      <c r="B33" s="10" t="s">
        <v>2</v>
      </c>
      <c r="C33" s="16"/>
      <c r="D33" s="16"/>
      <c r="E33" s="16"/>
      <c r="F33" s="16"/>
      <c r="G33" s="16"/>
      <c r="H33" s="16"/>
      <c r="I33" s="16"/>
      <c r="J33" s="16"/>
      <c r="K33" s="16"/>
      <c r="L33" s="16"/>
      <c r="M33" s="26"/>
    </row>
    <row r="34" spans="1:13" ht="31.7" customHeight="1" x14ac:dyDescent="0.2">
      <c r="A34" s="4">
        <v>29</v>
      </c>
      <c r="B34" s="9" t="s">
        <v>39</v>
      </c>
      <c r="C34" s="17">
        <f t="shared" ref="C34:L34" si="3">SUM(C35,C42,C43,C44)</f>
        <v>85</v>
      </c>
      <c r="D34" s="17">
        <f t="shared" si="3"/>
        <v>59040</v>
      </c>
      <c r="E34" s="17">
        <f t="shared" si="3"/>
        <v>46</v>
      </c>
      <c r="F34" s="17">
        <f t="shared" si="3"/>
        <v>29800.21</v>
      </c>
      <c r="G34" s="17">
        <f t="shared" si="3"/>
        <v>11</v>
      </c>
      <c r="H34" s="17">
        <f t="shared" si="3"/>
        <v>6044.8099999999995</v>
      </c>
      <c r="I34" s="17">
        <f t="shared" si="3"/>
        <v>5</v>
      </c>
      <c r="J34" s="17">
        <f t="shared" si="3"/>
        <v>4160</v>
      </c>
      <c r="K34" s="17">
        <f t="shared" si="3"/>
        <v>30</v>
      </c>
      <c r="L34" s="17">
        <f t="shared" si="3"/>
        <v>19200</v>
      </c>
      <c r="M34" s="26"/>
    </row>
    <row r="35" spans="1:13" ht="24.2" customHeight="1" x14ac:dyDescent="0.2">
      <c r="A35" s="4">
        <v>30</v>
      </c>
      <c r="B35" s="10" t="s">
        <v>40</v>
      </c>
      <c r="C35" s="16">
        <f t="shared" ref="C35:L35" si="4">SUM(C36,C39)</f>
        <v>84</v>
      </c>
      <c r="D35" s="16">
        <f t="shared" si="4"/>
        <v>58560</v>
      </c>
      <c r="E35" s="16">
        <f t="shared" si="4"/>
        <v>45</v>
      </c>
      <c r="F35" s="16">
        <f t="shared" si="4"/>
        <v>29480.21</v>
      </c>
      <c r="G35" s="16">
        <f t="shared" si="4"/>
        <v>11</v>
      </c>
      <c r="H35" s="16">
        <f t="shared" si="4"/>
        <v>6044.8099999999995</v>
      </c>
      <c r="I35" s="16">
        <f t="shared" si="4"/>
        <v>5</v>
      </c>
      <c r="J35" s="16">
        <f t="shared" si="4"/>
        <v>4160</v>
      </c>
      <c r="K35" s="16">
        <f t="shared" si="4"/>
        <v>30</v>
      </c>
      <c r="L35" s="16">
        <f t="shared" si="4"/>
        <v>19200</v>
      </c>
      <c r="M35" s="26"/>
    </row>
    <row r="36" spans="1:13" ht="19.7" customHeight="1" x14ac:dyDescent="0.2">
      <c r="A36" s="4">
        <v>31</v>
      </c>
      <c r="B36" s="10" t="s">
        <v>41</v>
      </c>
      <c r="C36" s="16">
        <v>27</v>
      </c>
      <c r="D36" s="16">
        <v>19200</v>
      </c>
      <c r="E36" s="16">
        <v>10</v>
      </c>
      <c r="F36" s="16">
        <v>7169</v>
      </c>
      <c r="G36" s="16">
        <v>2</v>
      </c>
      <c r="H36" s="16">
        <v>1191.2</v>
      </c>
      <c r="I36" s="16">
        <v>2</v>
      </c>
      <c r="J36" s="16">
        <v>1280</v>
      </c>
      <c r="K36" s="16">
        <v>15</v>
      </c>
      <c r="L36" s="16">
        <v>9600</v>
      </c>
      <c r="M36" s="26"/>
    </row>
    <row r="37" spans="1:13" ht="16.7" customHeight="1" x14ac:dyDescent="0.2">
      <c r="A37" s="4">
        <v>32</v>
      </c>
      <c r="B37" s="11" t="s">
        <v>42</v>
      </c>
      <c r="C37" s="16">
        <v>2</v>
      </c>
      <c r="D37" s="16">
        <v>3200</v>
      </c>
      <c r="E37" s="16"/>
      <c r="F37" s="16"/>
      <c r="G37" s="16"/>
      <c r="H37" s="16"/>
      <c r="I37" s="16">
        <v>2</v>
      </c>
      <c r="J37" s="16">
        <v>1280</v>
      </c>
      <c r="K37" s="16"/>
      <c r="L37" s="16"/>
      <c r="M37" s="26"/>
    </row>
    <row r="38" spans="1:13" ht="16.7" customHeight="1" x14ac:dyDescent="0.2">
      <c r="A38" s="4">
        <v>33</v>
      </c>
      <c r="B38" s="11" t="s">
        <v>22</v>
      </c>
      <c r="C38" s="16">
        <v>25</v>
      </c>
      <c r="D38" s="16">
        <v>16000</v>
      </c>
      <c r="E38" s="16">
        <v>10</v>
      </c>
      <c r="F38" s="16">
        <v>7169</v>
      </c>
      <c r="G38" s="16">
        <v>2</v>
      </c>
      <c r="H38" s="16">
        <v>1191.2</v>
      </c>
      <c r="I38" s="16"/>
      <c r="J38" s="16"/>
      <c r="K38" s="16">
        <v>15</v>
      </c>
      <c r="L38" s="16">
        <v>9600</v>
      </c>
      <c r="M38" s="26"/>
    </row>
    <row r="39" spans="1:13" ht="21.2" customHeight="1" x14ac:dyDescent="0.2">
      <c r="A39" s="4">
        <v>34</v>
      </c>
      <c r="B39" s="10" t="s">
        <v>43</v>
      </c>
      <c r="C39" s="16">
        <v>57</v>
      </c>
      <c r="D39" s="16">
        <v>39360</v>
      </c>
      <c r="E39" s="16">
        <v>35</v>
      </c>
      <c r="F39" s="16">
        <v>22311.21</v>
      </c>
      <c r="G39" s="16">
        <v>9</v>
      </c>
      <c r="H39" s="16">
        <v>4853.6099999999997</v>
      </c>
      <c r="I39" s="16">
        <v>3</v>
      </c>
      <c r="J39" s="16">
        <v>2880</v>
      </c>
      <c r="K39" s="16">
        <v>15</v>
      </c>
      <c r="L39" s="16">
        <v>9600</v>
      </c>
      <c r="M39" s="26"/>
    </row>
    <row r="40" spans="1:13" ht="30.2" customHeight="1" x14ac:dyDescent="0.2">
      <c r="A40" s="4">
        <v>35</v>
      </c>
      <c r="B40" s="11" t="s">
        <v>44</v>
      </c>
      <c r="C40" s="16">
        <v>3</v>
      </c>
      <c r="D40" s="16">
        <v>4800</v>
      </c>
      <c r="E40" s="16"/>
      <c r="F40" s="16"/>
      <c r="G40" s="16"/>
      <c r="H40" s="16"/>
      <c r="I40" s="16">
        <v>3</v>
      </c>
      <c r="J40" s="16">
        <v>2880</v>
      </c>
      <c r="K40" s="16"/>
      <c r="L40" s="16"/>
      <c r="M40" s="26"/>
    </row>
    <row r="41" spans="1:13" ht="21.2" customHeight="1" x14ac:dyDescent="0.2">
      <c r="A41" s="4">
        <v>36</v>
      </c>
      <c r="B41" s="11" t="s">
        <v>25</v>
      </c>
      <c r="C41" s="16">
        <v>54</v>
      </c>
      <c r="D41" s="16">
        <v>34560</v>
      </c>
      <c r="E41" s="16">
        <v>35</v>
      </c>
      <c r="F41" s="16">
        <v>22311.21</v>
      </c>
      <c r="G41" s="16">
        <v>9</v>
      </c>
      <c r="H41" s="16">
        <v>4853.6099999999997</v>
      </c>
      <c r="I41" s="16"/>
      <c r="J41" s="16"/>
      <c r="K41" s="16">
        <v>15</v>
      </c>
      <c r="L41" s="16">
        <v>9600</v>
      </c>
      <c r="M41" s="26"/>
    </row>
    <row r="42" spans="1:13" ht="45.4" customHeight="1" x14ac:dyDescent="0.2">
      <c r="A42" s="4">
        <v>37</v>
      </c>
      <c r="B42" s="10" t="s">
        <v>45</v>
      </c>
      <c r="C42" s="16"/>
      <c r="D42" s="16"/>
      <c r="E42" s="16"/>
      <c r="F42" s="16"/>
      <c r="G42" s="16"/>
      <c r="H42" s="16"/>
      <c r="I42" s="16"/>
      <c r="J42" s="16"/>
      <c r="K42" s="16"/>
      <c r="L42" s="16"/>
      <c r="M42" s="26"/>
    </row>
    <row r="43" spans="1:13" ht="30.2" customHeight="1" x14ac:dyDescent="0.2">
      <c r="A43" s="4">
        <v>38</v>
      </c>
      <c r="B43" s="10" t="s">
        <v>46</v>
      </c>
      <c r="C43" s="16"/>
      <c r="D43" s="16"/>
      <c r="E43" s="16"/>
      <c r="F43" s="16"/>
      <c r="G43" s="16"/>
      <c r="H43" s="16"/>
      <c r="I43" s="16"/>
      <c r="J43" s="16"/>
      <c r="K43" s="16"/>
      <c r="L43" s="16"/>
      <c r="M43" s="26"/>
    </row>
    <row r="44" spans="1:13" ht="51.4" customHeight="1" x14ac:dyDescent="0.2">
      <c r="A44" s="4">
        <v>39</v>
      </c>
      <c r="B44" s="10" t="s">
        <v>47</v>
      </c>
      <c r="C44" s="16">
        <v>1</v>
      </c>
      <c r="D44" s="16">
        <v>480</v>
      </c>
      <c r="E44" s="16">
        <v>1</v>
      </c>
      <c r="F44" s="16">
        <v>320</v>
      </c>
      <c r="G44" s="16"/>
      <c r="H44" s="16"/>
      <c r="I44" s="16"/>
      <c r="J44" s="16"/>
      <c r="K44" s="16"/>
      <c r="L44" s="16"/>
      <c r="M44" s="26"/>
    </row>
    <row r="45" spans="1:13" ht="21.95" customHeight="1" x14ac:dyDescent="0.2">
      <c r="A45" s="4">
        <v>40</v>
      </c>
      <c r="B45" s="9" t="s">
        <v>48</v>
      </c>
      <c r="C45" s="17">
        <f t="shared" ref="C45:L45" si="5">SUM(C46:C51)</f>
        <v>148</v>
      </c>
      <c r="D45" s="17">
        <f t="shared" si="5"/>
        <v>4921.5999999999985</v>
      </c>
      <c r="E45" s="17">
        <f t="shared" si="5"/>
        <v>145</v>
      </c>
      <c r="F45" s="17">
        <f t="shared" si="5"/>
        <v>6327.86</v>
      </c>
      <c r="G45" s="17">
        <f t="shared" si="5"/>
        <v>1</v>
      </c>
      <c r="H45" s="17">
        <f t="shared" si="5"/>
        <v>48</v>
      </c>
      <c r="I45" s="17">
        <f t="shared" si="5"/>
        <v>9</v>
      </c>
      <c r="J45" s="17">
        <f t="shared" si="5"/>
        <v>2880</v>
      </c>
      <c r="K45" s="17">
        <f t="shared" si="5"/>
        <v>3</v>
      </c>
      <c r="L45" s="17">
        <f t="shared" si="5"/>
        <v>144</v>
      </c>
      <c r="M45" s="26"/>
    </row>
    <row r="46" spans="1:13" ht="18.95" customHeight="1" x14ac:dyDescent="0.2">
      <c r="A46" s="4">
        <v>41</v>
      </c>
      <c r="B46" s="10" t="s">
        <v>49</v>
      </c>
      <c r="C46" s="16">
        <v>69</v>
      </c>
      <c r="D46" s="16">
        <v>969.599999999999</v>
      </c>
      <c r="E46" s="16">
        <v>69</v>
      </c>
      <c r="F46" s="16">
        <v>1891.63</v>
      </c>
      <c r="G46" s="16"/>
      <c r="H46" s="16"/>
      <c r="I46" s="16">
        <v>9</v>
      </c>
      <c r="J46" s="16">
        <v>2880</v>
      </c>
      <c r="K46" s="16"/>
      <c r="L46" s="16"/>
      <c r="M46" s="26"/>
    </row>
    <row r="47" spans="1:13" ht="21.2" customHeight="1" x14ac:dyDescent="0.2">
      <c r="A47" s="4">
        <v>42</v>
      </c>
      <c r="B47" s="10" t="s">
        <v>50</v>
      </c>
      <c r="C47" s="16">
        <v>24</v>
      </c>
      <c r="D47" s="16">
        <v>1152</v>
      </c>
      <c r="E47" s="16">
        <v>21</v>
      </c>
      <c r="F47" s="16">
        <v>1514</v>
      </c>
      <c r="G47" s="16">
        <v>1</v>
      </c>
      <c r="H47" s="16">
        <v>48</v>
      </c>
      <c r="I47" s="16"/>
      <c r="J47" s="16"/>
      <c r="K47" s="16">
        <v>3</v>
      </c>
      <c r="L47" s="16">
        <v>144</v>
      </c>
      <c r="M47" s="26"/>
    </row>
    <row r="48" spans="1:13" ht="21.2" customHeight="1" x14ac:dyDescent="0.2">
      <c r="A48" s="4">
        <v>43</v>
      </c>
      <c r="B48" s="10" t="s">
        <v>51</v>
      </c>
      <c r="C48" s="16">
        <v>1</v>
      </c>
      <c r="D48" s="16">
        <v>16</v>
      </c>
      <c r="E48" s="16">
        <v>1</v>
      </c>
      <c r="F48" s="16">
        <v>16</v>
      </c>
      <c r="G48" s="16"/>
      <c r="H48" s="16"/>
      <c r="I48" s="16"/>
      <c r="J48" s="16"/>
      <c r="K48" s="16"/>
      <c r="L48" s="16"/>
      <c r="M48" s="26"/>
    </row>
    <row r="49" spans="1:13" ht="28.7" customHeight="1" x14ac:dyDescent="0.2">
      <c r="A49" s="4">
        <v>44</v>
      </c>
      <c r="B49" s="10" t="s">
        <v>52</v>
      </c>
      <c r="C49" s="16">
        <v>46</v>
      </c>
      <c r="D49" s="16">
        <v>2208</v>
      </c>
      <c r="E49" s="16">
        <v>46</v>
      </c>
      <c r="F49" s="16">
        <v>2291.0300000000002</v>
      </c>
      <c r="G49" s="16"/>
      <c r="H49" s="16"/>
      <c r="I49" s="16"/>
      <c r="J49" s="16"/>
      <c r="K49" s="16"/>
      <c r="L49" s="16"/>
      <c r="M49" s="26"/>
    </row>
    <row r="50" spans="1:13" ht="76.349999999999994" customHeight="1" x14ac:dyDescent="0.2">
      <c r="A50" s="4">
        <v>45</v>
      </c>
      <c r="B50" s="10" t="s">
        <v>3</v>
      </c>
      <c r="C50" s="16"/>
      <c r="D50" s="16"/>
      <c r="E50" s="16"/>
      <c r="F50" s="16"/>
      <c r="G50" s="16"/>
      <c r="H50" s="16"/>
      <c r="I50" s="16"/>
      <c r="J50" s="16"/>
      <c r="K50" s="16"/>
      <c r="L50" s="16"/>
      <c r="M50" s="26"/>
    </row>
    <row r="51" spans="1:13" ht="24.2" customHeight="1" x14ac:dyDescent="0.2">
      <c r="A51" s="4">
        <v>46</v>
      </c>
      <c r="B51" s="10" t="s">
        <v>53</v>
      </c>
      <c r="C51" s="16">
        <v>8</v>
      </c>
      <c r="D51" s="16">
        <v>576</v>
      </c>
      <c r="E51" s="16">
        <v>8</v>
      </c>
      <c r="F51" s="16">
        <v>615.20000000000005</v>
      </c>
      <c r="G51" s="16"/>
      <c r="H51" s="16"/>
      <c r="I51" s="16"/>
      <c r="J51" s="16"/>
      <c r="K51" s="16"/>
      <c r="L51" s="16"/>
      <c r="M51" s="26"/>
    </row>
    <row r="52" spans="1:13" ht="28.7" customHeight="1" x14ac:dyDescent="0.2">
      <c r="A52" s="5">
        <v>47</v>
      </c>
      <c r="B52" s="9" t="s">
        <v>54</v>
      </c>
      <c r="C52" s="17">
        <v>1158</v>
      </c>
      <c r="D52" s="17">
        <v>370560</v>
      </c>
      <c r="E52" s="17">
        <v>491</v>
      </c>
      <c r="F52" s="17">
        <v>155753.79999999999</v>
      </c>
      <c r="G52" s="17"/>
      <c r="H52" s="17"/>
      <c r="I52" s="17">
        <v>1157</v>
      </c>
      <c r="J52" s="17">
        <v>366109.6</v>
      </c>
      <c r="K52" s="17">
        <v>1</v>
      </c>
      <c r="L52" s="17">
        <v>320</v>
      </c>
      <c r="M52" s="26"/>
    </row>
    <row r="53" spans="1:13" ht="15.2" customHeight="1" x14ac:dyDescent="0.2">
      <c r="A53" s="4">
        <v>48</v>
      </c>
      <c r="B53" s="12" t="s">
        <v>55</v>
      </c>
      <c r="C53" s="17">
        <f t="shared" ref="C53:L53" si="6">SUM(C6,C25,C34,C45,C52)</f>
        <v>4460</v>
      </c>
      <c r="D53" s="17">
        <f t="shared" si="6"/>
        <v>3321409.87</v>
      </c>
      <c r="E53" s="17">
        <f t="shared" si="6"/>
        <v>3011</v>
      </c>
      <c r="F53" s="17">
        <f t="shared" si="6"/>
        <v>3010321.5399999996</v>
      </c>
      <c r="G53" s="17">
        <f t="shared" si="6"/>
        <v>175</v>
      </c>
      <c r="H53" s="17">
        <f t="shared" si="6"/>
        <v>213809.02999999997</v>
      </c>
      <c r="I53" s="17">
        <f t="shared" si="6"/>
        <v>1532</v>
      </c>
      <c r="J53" s="17">
        <f t="shared" si="6"/>
        <v>641598.36</v>
      </c>
      <c r="K53" s="17">
        <f t="shared" si="6"/>
        <v>439</v>
      </c>
      <c r="L53" s="17">
        <f t="shared" si="6"/>
        <v>265928</v>
      </c>
      <c r="M53" s="26"/>
    </row>
    <row r="54" spans="1:13" ht="12.2" customHeight="1" x14ac:dyDescent="0.2">
      <c r="A54" s="6"/>
      <c r="B54" s="6"/>
      <c r="C54" s="18"/>
      <c r="D54" s="21"/>
      <c r="E54" s="21"/>
      <c r="F54" s="21"/>
      <c r="G54" s="18"/>
      <c r="H54" s="18"/>
      <c r="I54" s="18"/>
      <c r="J54" s="18"/>
      <c r="K54" s="18"/>
      <c r="L54" s="18"/>
    </row>
    <row r="55" spans="1:13" ht="12.95" customHeight="1" x14ac:dyDescent="0.2">
      <c r="B55" s="13" t="s">
        <v>56</v>
      </c>
      <c r="C55" s="14"/>
      <c r="D55" s="22"/>
      <c r="E55" s="22"/>
      <c r="F55" s="22"/>
      <c r="G55" s="14"/>
      <c r="H55" s="14"/>
      <c r="I55" s="14"/>
      <c r="J55" s="14"/>
      <c r="K55" s="14"/>
      <c r="L55" s="14"/>
    </row>
    <row r="56" spans="1:13" ht="12.95" customHeight="1" x14ac:dyDescent="0.2">
      <c r="B56" s="13" t="s">
        <v>57</v>
      </c>
      <c r="C56" s="14"/>
      <c r="D56" s="22"/>
      <c r="E56" s="22"/>
      <c r="F56" s="22"/>
      <c r="G56" s="14"/>
      <c r="H56" s="14"/>
      <c r="I56" s="14"/>
      <c r="J56" s="14"/>
      <c r="K56" s="14"/>
      <c r="L56" s="14"/>
    </row>
    <row r="57" spans="1:13" ht="12.95" customHeight="1" x14ac:dyDescent="0.2">
      <c r="B57" s="13" t="s">
        <v>58</v>
      </c>
    </row>
    <row r="58" spans="1:13" ht="12.95" customHeight="1" x14ac:dyDescent="0.2">
      <c r="B58" s="14"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10_00644_4.2017, Підрозділ: Орджонікідзевський районний суд м.Харкова,_x000D_
 Початок періоду: 01.01.2017, Кінець періоду: 31.12.2017&amp;L42F3FCB5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95" customHeight="1" x14ac:dyDescent="0.2">
      <c r="B1" s="34" t="s">
        <v>70</v>
      </c>
      <c r="C1" s="34"/>
      <c r="D1" s="44"/>
    </row>
    <row r="2" spans="1:7" ht="12.95" customHeight="1" x14ac:dyDescent="0.2">
      <c r="A2" s="24"/>
      <c r="B2" s="35"/>
      <c r="C2" s="35"/>
      <c r="D2" s="35"/>
      <c r="E2" s="24"/>
      <c r="F2" s="24"/>
    </row>
    <row r="3" spans="1:7" ht="37.700000000000003" customHeight="1" x14ac:dyDescent="0.2">
      <c r="A3" s="8" t="s">
        <v>14</v>
      </c>
      <c r="B3" s="8" t="s">
        <v>71</v>
      </c>
      <c r="C3" s="8"/>
      <c r="D3" s="8"/>
      <c r="E3" s="2" t="s">
        <v>63</v>
      </c>
      <c r="F3" s="2" t="s">
        <v>69</v>
      </c>
      <c r="G3" s="51"/>
    </row>
    <row r="4" spans="1:7" ht="12.95" customHeight="1" x14ac:dyDescent="0.2">
      <c r="A4" s="8"/>
      <c r="B4" s="8"/>
      <c r="C4" s="8"/>
      <c r="D4" s="8"/>
      <c r="E4" s="2"/>
      <c r="F4" s="2"/>
      <c r="G4" s="26"/>
    </row>
    <row r="5" spans="1:7" ht="14.45" customHeight="1" x14ac:dyDescent="0.2">
      <c r="A5" s="4">
        <v>1</v>
      </c>
      <c r="B5" s="36" t="s">
        <v>72</v>
      </c>
      <c r="C5" s="36"/>
      <c r="D5" s="36"/>
      <c r="E5" s="62">
        <f>SUM(E6:E31)</f>
        <v>0</v>
      </c>
      <c r="F5" s="63">
        <f>SUM(F6:F31)</f>
        <v>0</v>
      </c>
      <c r="G5" s="26"/>
    </row>
    <row r="6" spans="1:7" ht="14.45" customHeight="1" x14ac:dyDescent="0.2">
      <c r="A6" s="4">
        <v>2</v>
      </c>
      <c r="B6" s="37" t="s">
        <v>73</v>
      </c>
      <c r="C6" s="42"/>
      <c r="D6" s="45"/>
      <c r="E6" s="48"/>
      <c r="F6" s="48"/>
      <c r="G6" s="26"/>
    </row>
    <row r="7" spans="1:7" ht="14.45" customHeight="1" x14ac:dyDescent="0.2">
      <c r="A7" s="4">
        <v>3</v>
      </c>
      <c r="B7" s="37" t="s">
        <v>74</v>
      </c>
      <c r="C7" s="42"/>
      <c r="D7" s="45"/>
      <c r="E7" s="48"/>
      <c r="F7" s="48"/>
      <c r="G7" s="26"/>
    </row>
    <row r="8" spans="1:7" ht="14.45" customHeight="1" x14ac:dyDescent="0.2">
      <c r="A8" s="4">
        <v>4</v>
      </c>
      <c r="B8" s="37" t="s">
        <v>75</v>
      </c>
      <c r="C8" s="42"/>
      <c r="D8" s="45"/>
      <c r="E8" s="48"/>
      <c r="F8" s="48"/>
      <c r="G8" s="26"/>
    </row>
    <row r="9" spans="1:7" ht="37.700000000000003" customHeight="1" x14ac:dyDescent="0.2">
      <c r="A9" s="4">
        <v>5</v>
      </c>
      <c r="B9" s="37" t="s">
        <v>4</v>
      </c>
      <c r="C9" s="42"/>
      <c r="D9" s="45"/>
      <c r="E9" s="48"/>
      <c r="F9" s="48"/>
      <c r="G9" s="51"/>
    </row>
    <row r="10" spans="1:7" ht="37.700000000000003" customHeight="1" x14ac:dyDescent="0.2">
      <c r="A10" s="4">
        <v>6</v>
      </c>
      <c r="B10" s="37" t="s">
        <v>76</v>
      </c>
      <c r="C10" s="42"/>
      <c r="D10" s="45"/>
      <c r="E10" s="48"/>
      <c r="F10" s="48"/>
      <c r="G10" s="51"/>
    </row>
    <row r="11" spans="1:7" ht="15" x14ac:dyDescent="0.2">
      <c r="A11" s="4">
        <v>7</v>
      </c>
      <c r="B11" s="38" t="s">
        <v>77</v>
      </c>
      <c r="C11" s="43"/>
      <c r="D11" s="46"/>
      <c r="E11" s="48"/>
      <c r="F11" s="48"/>
      <c r="G11" s="26"/>
    </row>
    <row r="12" spans="1:7" ht="15" x14ac:dyDescent="0.2">
      <c r="A12" s="4">
        <v>8</v>
      </c>
      <c r="B12" s="38" t="s">
        <v>78</v>
      </c>
      <c r="C12" s="43"/>
      <c r="D12" s="46"/>
      <c r="E12" s="48"/>
      <c r="F12" s="48"/>
      <c r="G12" s="26"/>
    </row>
    <row r="13" spans="1:7" ht="15" x14ac:dyDescent="0.2">
      <c r="A13" s="4">
        <v>9</v>
      </c>
      <c r="B13" s="38" t="s">
        <v>79</v>
      </c>
      <c r="C13" s="43"/>
      <c r="D13" s="46"/>
      <c r="E13" s="48"/>
      <c r="F13" s="48"/>
      <c r="G13" s="26"/>
    </row>
    <row r="14" spans="1:7" ht="37.700000000000003" customHeight="1" x14ac:dyDescent="0.2">
      <c r="A14" s="4">
        <v>10</v>
      </c>
      <c r="B14" s="37" t="s">
        <v>80</v>
      </c>
      <c r="C14" s="42"/>
      <c r="D14" s="45"/>
      <c r="E14" s="48"/>
      <c r="F14" s="48"/>
      <c r="G14" s="51"/>
    </row>
    <row r="15" spans="1:7" ht="15" x14ac:dyDescent="0.2">
      <c r="A15" s="4">
        <v>11</v>
      </c>
      <c r="B15" s="38" t="s">
        <v>81</v>
      </c>
      <c r="C15" s="43"/>
      <c r="D15" s="46"/>
      <c r="E15" s="48"/>
      <c r="F15" s="48"/>
      <c r="G15" s="26"/>
    </row>
    <row r="16" spans="1:7" ht="15" x14ac:dyDescent="0.2">
      <c r="A16" s="4">
        <v>12</v>
      </c>
      <c r="B16" s="38" t="s">
        <v>82</v>
      </c>
      <c r="C16" s="43"/>
      <c r="D16" s="46"/>
      <c r="E16" s="48"/>
      <c r="F16" s="48"/>
      <c r="G16" s="26"/>
    </row>
    <row r="17" spans="1:7" ht="14.45" customHeight="1" x14ac:dyDescent="0.2">
      <c r="A17" s="4">
        <v>13</v>
      </c>
      <c r="B17" s="39" t="s">
        <v>83</v>
      </c>
      <c r="C17" s="39"/>
      <c r="D17" s="39"/>
      <c r="E17" s="48"/>
      <c r="F17" s="48"/>
      <c r="G17" s="26"/>
    </row>
    <row r="18" spans="1:7" ht="37.700000000000003" customHeight="1" x14ac:dyDescent="0.2">
      <c r="A18" s="4">
        <v>14</v>
      </c>
      <c r="B18" s="39" t="s">
        <v>84</v>
      </c>
      <c r="C18" s="39"/>
      <c r="D18" s="39"/>
      <c r="E18" s="48"/>
      <c r="F18" s="48"/>
      <c r="G18" s="51"/>
    </row>
    <row r="19" spans="1:7" ht="37.700000000000003" customHeight="1" x14ac:dyDescent="0.2">
      <c r="A19" s="4">
        <v>15</v>
      </c>
      <c r="B19" s="39" t="s">
        <v>85</v>
      </c>
      <c r="C19" s="39"/>
      <c r="D19" s="39"/>
      <c r="E19" s="48"/>
      <c r="F19" s="48"/>
      <c r="G19" s="51"/>
    </row>
    <row r="20" spans="1:7" ht="37.700000000000003" customHeight="1" x14ac:dyDescent="0.2">
      <c r="A20" s="4">
        <v>16</v>
      </c>
      <c r="B20" s="39" t="s">
        <v>86</v>
      </c>
      <c r="C20" s="39"/>
      <c r="D20" s="39"/>
      <c r="E20" s="48"/>
      <c r="F20" s="48"/>
      <c r="G20" s="51"/>
    </row>
    <row r="21" spans="1:7" ht="14.45" customHeight="1" x14ac:dyDescent="0.2">
      <c r="A21" s="4">
        <v>17</v>
      </c>
      <c r="B21" s="39" t="s">
        <v>87</v>
      </c>
      <c r="C21" s="39"/>
      <c r="D21" s="39"/>
      <c r="E21" s="48"/>
      <c r="F21" s="48"/>
      <c r="G21" s="26"/>
    </row>
    <row r="22" spans="1:7" ht="45.4" customHeight="1" x14ac:dyDescent="0.2">
      <c r="A22" s="4">
        <v>18</v>
      </c>
      <c r="B22" s="39" t="s">
        <v>5</v>
      </c>
      <c r="C22" s="39"/>
      <c r="D22" s="39"/>
      <c r="E22" s="48"/>
      <c r="F22" s="48"/>
      <c r="G22" s="51"/>
    </row>
    <row r="23" spans="1:7" ht="37.700000000000003" customHeight="1" x14ac:dyDescent="0.2">
      <c r="A23" s="4">
        <v>19</v>
      </c>
      <c r="B23" s="39" t="s">
        <v>88</v>
      </c>
      <c r="C23" s="39"/>
      <c r="D23" s="39"/>
      <c r="E23" s="48"/>
      <c r="F23" s="48"/>
      <c r="G23" s="51"/>
    </row>
    <row r="24" spans="1:7" ht="37.700000000000003" customHeight="1" x14ac:dyDescent="0.2">
      <c r="A24" s="4">
        <v>20</v>
      </c>
      <c r="B24" s="39" t="s">
        <v>6</v>
      </c>
      <c r="C24" s="39"/>
      <c r="D24" s="39"/>
      <c r="E24" s="48"/>
      <c r="F24" s="48"/>
      <c r="G24" s="51"/>
    </row>
    <row r="25" spans="1:7" ht="52.9" customHeight="1" x14ac:dyDescent="0.2">
      <c r="A25" s="4">
        <v>21</v>
      </c>
      <c r="B25" s="39" t="s">
        <v>7</v>
      </c>
      <c r="C25" s="39"/>
      <c r="D25" s="39"/>
      <c r="E25" s="48"/>
      <c r="F25" s="48"/>
      <c r="G25" s="51"/>
    </row>
    <row r="26" spans="1:7" ht="45.4" customHeight="1" x14ac:dyDescent="0.2">
      <c r="A26" s="4">
        <v>22</v>
      </c>
      <c r="B26" s="39" t="s">
        <v>8</v>
      </c>
      <c r="C26" s="39"/>
      <c r="D26" s="39"/>
      <c r="E26" s="48"/>
      <c r="F26" s="48"/>
      <c r="G26" s="51"/>
    </row>
    <row r="27" spans="1:7" ht="37.700000000000003" customHeight="1" x14ac:dyDescent="0.2">
      <c r="A27" s="4">
        <v>23</v>
      </c>
      <c r="B27" s="39" t="s">
        <v>89</v>
      </c>
      <c r="C27" s="39"/>
      <c r="D27" s="39"/>
      <c r="E27" s="48"/>
      <c r="F27" s="48"/>
      <c r="G27" s="51"/>
    </row>
    <row r="28" spans="1:7" ht="45.4" customHeight="1" x14ac:dyDescent="0.2">
      <c r="A28" s="4">
        <v>24</v>
      </c>
      <c r="B28" s="39" t="s">
        <v>9</v>
      </c>
      <c r="C28" s="39"/>
      <c r="D28" s="39"/>
      <c r="E28" s="48"/>
      <c r="F28" s="48"/>
      <c r="G28" s="51"/>
    </row>
    <row r="29" spans="1:7" ht="30.2" customHeight="1" x14ac:dyDescent="0.2">
      <c r="A29" s="4">
        <v>25</v>
      </c>
      <c r="B29" s="39" t="s">
        <v>90</v>
      </c>
      <c r="C29" s="39"/>
      <c r="D29" s="39"/>
      <c r="E29" s="48"/>
      <c r="F29" s="48"/>
      <c r="G29" s="51"/>
    </row>
    <row r="30" spans="1:7" ht="30.2" customHeight="1" x14ac:dyDescent="0.2">
      <c r="A30" s="4">
        <v>26</v>
      </c>
      <c r="B30" s="39" t="s">
        <v>91</v>
      </c>
      <c r="C30" s="39"/>
      <c r="D30" s="39"/>
      <c r="E30" s="48"/>
      <c r="F30" s="48"/>
      <c r="G30" s="51"/>
    </row>
    <row r="31" spans="1:7" ht="45.4" customHeight="1" x14ac:dyDescent="0.2">
      <c r="A31" s="27">
        <v>27</v>
      </c>
      <c r="B31" s="39" t="s">
        <v>92</v>
      </c>
      <c r="C31" s="39"/>
      <c r="D31" s="39"/>
      <c r="E31" s="48"/>
      <c r="F31" s="48"/>
      <c r="G31" s="51"/>
    </row>
    <row r="32" spans="1:7" ht="14.45" customHeight="1" x14ac:dyDescent="0.2">
      <c r="A32" s="6"/>
      <c r="B32" s="6"/>
      <c r="C32" s="6"/>
      <c r="D32" s="6"/>
      <c r="E32" s="6"/>
      <c r="F32" s="6"/>
    </row>
    <row r="33" spans="1:11" ht="15.95" customHeight="1" x14ac:dyDescent="0.25">
      <c r="A33" s="28"/>
      <c r="G33" s="52"/>
      <c r="H33" s="57"/>
      <c r="I33" s="57"/>
      <c r="J33" s="57"/>
      <c r="K33" s="57"/>
    </row>
    <row r="34" spans="1:11" ht="15.95" customHeight="1" x14ac:dyDescent="0.25">
      <c r="A34" s="28"/>
      <c r="G34" s="31"/>
      <c r="H34" s="57"/>
      <c r="I34" s="57"/>
      <c r="J34" s="57"/>
      <c r="K34" s="57"/>
    </row>
    <row r="35" spans="1:11" ht="12.95" customHeight="1" x14ac:dyDescent="0.2">
      <c r="A35" s="29"/>
      <c r="G35" s="53"/>
      <c r="H35" s="58"/>
      <c r="I35" s="58"/>
    </row>
    <row r="36" spans="1:11" ht="14.45" customHeight="1" x14ac:dyDescent="0.2">
      <c r="A36" s="30"/>
      <c r="G36" s="54"/>
      <c r="H36" s="54"/>
      <c r="I36" s="54"/>
    </row>
    <row r="37" spans="1:11" ht="14.45" customHeight="1" x14ac:dyDescent="0.2">
      <c r="A37" s="30"/>
      <c r="G37" s="54"/>
      <c r="H37" s="54"/>
      <c r="I37" s="54"/>
    </row>
    <row r="38" spans="1:11" ht="14.45" customHeight="1" x14ac:dyDescent="0.2">
      <c r="A38" s="30"/>
      <c r="G38" s="54"/>
      <c r="H38" s="54"/>
      <c r="I38" s="54"/>
    </row>
    <row r="39" spans="1:11" ht="15.95" customHeight="1" x14ac:dyDescent="0.25">
      <c r="A39" s="31"/>
      <c r="G39" s="55"/>
      <c r="H39" s="59"/>
      <c r="I39" s="61"/>
      <c r="J39" s="61"/>
      <c r="K39" s="33"/>
    </row>
    <row r="40" spans="1:11" ht="12.95" customHeight="1" x14ac:dyDescent="0.2">
      <c r="A40" s="32"/>
      <c r="G40" s="54"/>
      <c r="H40" s="60"/>
      <c r="I40" s="60"/>
      <c r="J40" s="61"/>
      <c r="K40" s="33"/>
    </row>
    <row r="41" spans="1:11" ht="12.95" customHeight="1" x14ac:dyDescent="0.2">
      <c r="A41" s="32"/>
      <c r="D41" s="47"/>
      <c r="E41" s="49"/>
      <c r="F41" s="49"/>
      <c r="G41" s="49"/>
      <c r="H41" s="49"/>
      <c r="I41" s="49"/>
      <c r="J41" s="49"/>
      <c r="K41" s="49"/>
    </row>
    <row r="42" spans="1:11" ht="15" x14ac:dyDescent="0.25">
      <c r="A42" s="33"/>
      <c r="B42" s="40"/>
      <c r="E42" s="50"/>
      <c r="F42" s="40"/>
      <c r="G42" s="40"/>
      <c r="H42" s="40"/>
      <c r="I42" s="61"/>
      <c r="J42" s="61"/>
      <c r="K42" s="33"/>
    </row>
    <row r="43" spans="1:11" ht="12.95" customHeight="1" x14ac:dyDescent="0.2">
      <c r="A43" s="33"/>
      <c r="B43" s="40"/>
      <c r="C43" s="40"/>
      <c r="D43" s="40"/>
      <c r="E43" s="31"/>
      <c r="F43" s="31"/>
      <c r="G43" s="56"/>
      <c r="H43" s="59"/>
      <c r="I43" s="61"/>
      <c r="J43" s="61"/>
      <c r="K43" s="33"/>
    </row>
    <row r="44" spans="1:11" ht="12.95" customHeight="1" x14ac:dyDescent="0.2">
      <c r="A44" s="31"/>
      <c r="B44" s="41"/>
      <c r="C44" s="41"/>
      <c r="D44" s="41"/>
      <c r="E44" s="31"/>
      <c r="F44" s="3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10_00644_4.2017, Підрозділ: Орджонікідзевський районний суд м.Харкова,_x000D_
 Початок періоду: 01.01.2017, Кінець періоду: 31.12.2017&amp;L42F3FCB5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x14ac:dyDescent="0.2">
      <c r="A1" s="64"/>
      <c r="B1" s="70" t="s">
        <v>93</v>
      </c>
      <c r="C1" s="70"/>
      <c r="D1" s="70"/>
      <c r="E1" s="64"/>
      <c r="F1" s="64"/>
    </row>
    <row r="2" spans="1:7" ht="12.95" customHeight="1" x14ac:dyDescent="0.2">
      <c r="A2" s="65"/>
      <c r="B2" s="71"/>
      <c r="C2" s="71"/>
      <c r="D2" s="71"/>
      <c r="E2" s="65"/>
      <c r="F2" s="65"/>
    </row>
    <row r="3" spans="1:7" ht="44.65" customHeight="1" x14ac:dyDescent="0.2">
      <c r="A3" s="66" t="s">
        <v>14</v>
      </c>
      <c r="B3" s="72" t="s">
        <v>71</v>
      </c>
      <c r="C3" s="82"/>
      <c r="D3" s="90"/>
      <c r="E3" s="93" t="s">
        <v>63</v>
      </c>
      <c r="F3" s="93" t="s">
        <v>69</v>
      </c>
      <c r="G3" s="26"/>
    </row>
    <row r="4" spans="1:7" ht="18.2" customHeight="1" x14ac:dyDescent="0.2">
      <c r="A4" s="4">
        <v>1</v>
      </c>
      <c r="B4" s="73" t="s">
        <v>94</v>
      </c>
      <c r="C4" s="83"/>
      <c r="D4" s="91"/>
      <c r="E4" s="102">
        <f>SUM(E5:E25)</f>
        <v>439</v>
      </c>
      <c r="F4" s="102">
        <f>SUM(F5:F25)</f>
        <v>265928</v>
      </c>
      <c r="G4" s="26"/>
    </row>
    <row r="5" spans="1:7" ht="20.45" customHeight="1" x14ac:dyDescent="0.2">
      <c r="A5" s="4">
        <v>2</v>
      </c>
      <c r="B5" s="37" t="s">
        <v>95</v>
      </c>
      <c r="C5" s="42"/>
      <c r="D5" s="45"/>
      <c r="E5" s="94">
        <v>30</v>
      </c>
      <c r="F5" s="94">
        <v>18240</v>
      </c>
      <c r="G5" s="26"/>
    </row>
    <row r="6" spans="1:7" ht="28.7" customHeight="1" x14ac:dyDescent="0.2">
      <c r="A6" s="4">
        <v>3</v>
      </c>
      <c r="B6" s="37" t="s">
        <v>96</v>
      </c>
      <c r="C6" s="42"/>
      <c r="D6" s="45"/>
      <c r="E6" s="94">
        <v>3</v>
      </c>
      <c r="F6" s="94">
        <v>1920</v>
      </c>
      <c r="G6" s="26"/>
    </row>
    <row r="7" spans="1:7" ht="20.45" customHeight="1" x14ac:dyDescent="0.2">
      <c r="A7" s="4">
        <v>4</v>
      </c>
      <c r="B7" s="37" t="s">
        <v>97</v>
      </c>
      <c r="C7" s="42"/>
      <c r="D7" s="45"/>
      <c r="E7" s="94">
        <v>318</v>
      </c>
      <c r="F7" s="94">
        <v>188480</v>
      </c>
      <c r="G7" s="26"/>
    </row>
    <row r="8" spans="1:7" ht="41.45" customHeight="1" x14ac:dyDescent="0.2">
      <c r="A8" s="4">
        <v>5</v>
      </c>
      <c r="B8" s="37" t="s">
        <v>10</v>
      </c>
      <c r="C8" s="42"/>
      <c r="D8" s="45"/>
      <c r="E8" s="94"/>
      <c r="F8" s="94"/>
      <c r="G8" s="26"/>
    </row>
    <row r="9" spans="1:7" ht="41.45" customHeight="1" x14ac:dyDescent="0.2">
      <c r="A9" s="4">
        <v>6</v>
      </c>
      <c r="B9" s="37" t="s">
        <v>98</v>
      </c>
      <c r="C9" s="42"/>
      <c r="D9" s="45"/>
      <c r="E9" s="94"/>
      <c r="F9" s="94"/>
      <c r="G9" s="26"/>
    </row>
    <row r="10" spans="1:7" ht="27.2" customHeight="1" x14ac:dyDescent="0.2">
      <c r="A10" s="4">
        <v>7</v>
      </c>
      <c r="B10" s="37" t="s">
        <v>99</v>
      </c>
      <c r="C10" s="42"/>
      <c r="D10" s="45"/>
      <c r="E10" s="94">
        <v>2</v>
      </c>
      <c r="F10" s="94">
        <v>2240</v>
      </c>
      <c r="G10" s="26"/>
    </row>
    <row r="11" spans="1:7" ht="26.45" customHeight="1" x14ac:dyDescent="0.2">
      <c r="A11" s="4">
        <v>8</v>
      </c>
      <c r="B11" s="37" t="s">
        <v>100</v>
      </c>
      <c r="C11" s="42"/>
      <c r="D11" s="45"/>
      <c r="E11" s="94"/>
      <c r="F11" s="94"/>
      <c r="G11" s="26"/>
    </row>
    <row r="12" spans="1:7" ht="29.45" customHeight="1" x14ac:dyDescent="0.2">
      <c r="A12" s="4">
        <v>9</v>
      </c>
      <c r="B12" s="37" t="s">
        <v>80</v>
      </c>
      <c r="C12" s="42"/>
      <c r="D12" s="45"/>
      <c r="E12" s="94"/>
      <c r="F12" s="94"/>
      <c r="G12" s="26"/>
    </row>
    <row r="13" spans="1:7" ht="20.45" customHeight="1" x14ac:dyDescent="0.2">
      <c r="A13" s="4">
        <v>10</v>
      </c>
      <c r="B13" s="37" t="s">
        <v>101</v>
      </c>
      <c r="C13" s="42"/>
      <c r="D13" s="45"/>
      <c r="E13" s="94">
        <v>69</v>
      </c>
      <c r="F13" s="94">
        <v>45352</v>
      </c>
      <c r="G13" s="26"/>
    </row>
    <row r="14" spans="1:7" ht="25.7" customHeight="1" x14ac:dyDescent="0.2">
      <c r="A14" s="4">
        <v>11</v>
      </c>
      <c r="B14" s="37" t="s">
        <v>102</v>
      </c>
      <c r="C14" s="42"/>
      <c r="D14" s="45"/>
      <c r="E14" s="94">
        <v>17</v>
      </c>
      <c r="F14" s="94">
        <v>9696</v>
      </c>
      <c r="G14" s="26"/>
    </row>
    <row r="15" spans="1:7" ht="20.45" customHeight="1" x14ac:dyDescent="0.2">
      <c r="A15" s="4">
        <v>12</v>
      </c>
      <c r="B15" s="37" t="s">
        <v>103</v>
      </c>
      <c r="C15" s="42"/>
      <c r="D15" s="45"/>
      <c r="E15" s="94"/>
      <c r="F15" s="94"/>
      <c r="G15" s="26"/>
    </row>
    <row r="16" spans="1:7" ht="30.2" customHeight="1" x14ac:dyDescent="0.2">
      <c r="A16" s="4">
        <v>13</v>
      </c>
      <c r="B16" s="37" t="s">
        <v>104</v>
      </c>
      <c r="C16" s="42"/>
      <c r="D16" s="45"/>
      <c r="E16" s="94"/>
      <c r="F16" s="94"/>
      <c r="G16" s="26"/>
    </row>
    <row r="17" spans="1:11" ht="20.45" customHeight="1" x14ac:dyDescent="0.2">
      <c r="A17" s="4">
        <v>14</v>
      </c>
      <c r="B17" s="37" t="s">
        <v>105</v>
      </c>
      <c r="C17" s="42"/>
      <c r="D17" s="45"/>
      <c r="E17" s="94"/>
      <c r="F17" s="94"/>
      <c r="G17" s="26"/>
    </row>
    <row r="18" spans="1:11" ht="27.2" customHeight="1" x14ac:dyDescent="0.2">
      <c r="A18" s="4">
        <v>15</v>
      </c>
      <c r="B18" s="37" t="s">
        <v>106</v>
      </c>
      <c r="C18" s="42"/>
      <c r="D18" s="45"/>
      <c r="E18" s="94"/>
      <c r="F18" s="94"/>
      <c r="G18" s="26"/>
    </row>
    <row r="19" spans="1:11" ht="55.15" customHeight="1" x14ac:dyDescent="0.2">
      <c r="A19" s="4">
        <v>16</v>
      </c>
      <c r="B19" s="37" t="s">
        <v>11</v>
      </c>
      <c r="C19" s="42"/>
      <c r="D19" s="45"/>
      <c r="E19" s="94"/>
      <c r="F19" s="94"/>
      <c r="G19" s="26"/>
    </row>
    <row r="20" spans="1:11" ht="22.7" customHeight="1" x14ac:dyDescent="0.2">
      <c r="A20" s="4">
        <v>17</v>
      </c>
      <c r="B20" s="37" t="s">
        <v>107</v>
      </c>
      <c r="C20" s="42"/>
      <c r="D20" s="45"/>
      <c r="E20" s="94"/>
      <c r="F20" s="94"/>
      <c r="G20" s="26"/>
    </row>
    <row r="21" spans="1:11" ht="33.200000000000003" customHeight="1" x14ac:dyDescent="0.2">
      <c r="A21" s="4">
        <v>18</v>
      </c>
      <c r="B21" s="37" t="s">
        <v>108</v>
      </c>
      <c r="C21" s="42"/>
      <c r="D21" s="45"/>
      <c r="E21" s="94"/>
      <c r="F21" s="94"/>
      <c r="G21" s="26"/>
    </row>
    <row r="22" spans="1:11" ht="55.9" customHeight="1" x14ac:dyDescent="0.2">
      <c r="A22" s="4">
        <v>19</v>
      </c>
      <c r="B22" s="39" t="s">
        <v>12</v>
      </c>
      <c r="C22" s="39"/>
      <c r="D22" s="39"/>
      <c r="E22" s="94"/>
      <c r="F22" s="94"/>
      <c r="G22" s="26"/>
    </row>
    <row r="23" spans="1:11" ht="33.200000000000003" customHeight="1" x14ac:dyDescent="0.2">
      <c r="A23" s="4">
        <v>20</v>
      </c>
      <c r="B23" s="37" t="s">
        <v>109</v>
      </c>
      <c r="C23" s="42"/>
      <c r="D23" s="45"/>
      <c r="E23" s="94"/>
      <c r="F23" s="94"/>
      <c r="G23" s="26"/>
    </row>
    <row r="24" spans="1:11" ht="33.200000000000003" customHeight="1" x14ac:dyDescent="0.2">
      <c r="A24" s="4">
        <v>21</v>
      </c>
      <c r="B24" s="37" t="s">
        <v>110</v>
      </c>
      <c r="C24" s="42"/>
      <c r="D24" s="45"/>
      <c r="E24" s="94"/>
      <c r="F24" s="94"/>
      <c r="G24" s="26"/>
    </row>
    <row r="25" spans="1:11" ht="42.95" customHeight="1" x14ac:dyDescent="0.2">
      <c r="A25" s="4">
        <v>22</v>
      </c>
      <c r="B25" s="37" t="s">
        <v>13</v>
      </c>
      <c r="C25" s="42"/>
      <c r="D25" s="45"/>
      <c r="E25" s="94"/>
      <c r="F25" s="94"/>
      <c r="G25" s="26"/>
    </row>
    <row r="26" spans="1:11" ht="12.95" customHeight="1" x14ac:dyDescent="0.2">
      <c r="A26" s="67"/>
      <c r="B26" s="67"/>
      <c r="C26" s="67"/>
      <c r="D26" s="67"/>
      <c r="E26" s="67"/>
      <c r="F26" s="67"/>
    </row>
    <row r="27" spans="1:11" ht="16.7" customHeight="1" x14ac:dyDescent="0.25">
      <c r="A27" s="28"/>
      <c r="B27" s="74" t="s">
        <v>111</v>
      </c>
      <c r="C27" s="84"/>
      <c r="D27" s="52"/>
      <c r="E27" s="95" t="s">
        <v>120</v>
      </c>
      <c r="F27" s="98"/>
      <c r="I27" s="57"/>
      <c r="J27" s="57"/>
      <c r="K27" s="57"/>
    </row>
    <row r="28" spans="1:11" ht="15.95" customHeight="1" x14ac:dyDescent="0.25">
      <c r="A28" s="29"/>
      <c r="B28" s="75"/>
      <c r="C28" s="85" t="s">
        <v>116</v>
      </c>
      <c r="D28" s="92"/>
      <c r="E28" s="85" t="s">
        <v>121</v>
      </c>
      <c r="I28" s="58"/>
      <c r="J28" s="68"/>
      <c r="K28" s="68"/>
    </row>
    <row r="29" spans="1:11" ht="15.2" customHeight="1" x14ac:dyDescent="0.2">
      <c r="A29" s="30"/>
      <c r="B29" s="76" t="s">
        <v>112</v>
      </c>
      <c r="C29" s="84"/>
      <c r="D29" s="53"/>
      <c r="E29" s="96" t="s">
        <v>122</v>
      </c>
      <c r="F29" s="99"/>
      <c r="I29" s="54"/>
      <c r="J29" s="68"/>
      <c r="K29" s="68"/>
    </row>
    <row r="30" spans="1:11" ht="14.45" customHeight="1" x14ac:dyDescent="0.2">
      <c r="A30" s="30"/>
      <c r="B30" s="77"/>
      <c r="C30" s="85" t="s">
        <v>116</v>
      </c>
      <c r="E30" s="85" t="s">
        <v>121</v>
      </c>
      <c r="I30" s="54"/>
      <c r="J30" s="68"/>
      <c r="K30" s="68"/>
    </row>
    <row r="31" spans="1:11" ht="12.95" customHeight="1" x14ac:dyDescent="0.2">
      <c r="A31" s="68"/>
      <c r="B31" s="77"/>
      <c r="C31" s="86"/>
      <c r="I31" s="61"/>
      <c r="J31" s="61"/>
      <c r="K31" s="69"/>
    </row>
    <row r="32" spans="1:11" ht="15" x14ac:dyDescent="0.25">
      <c r="A32" s="32"/>
      <c r="B32" s="78" t="s">
        <v>113</v>
      </c>
      <c r="C32" s="87" t="s">
        <v>117</v>
      </c>
      <c r="D32" s="87"/>
      <c r="E32" s="54"/>
      <c r="I32" s="101"/>
      <c r="J32" s="61"/>
      <c r="K32" s="69"/>
    </row>
    <row r="33" spans="1:11" ht="14.45" customHeight="1" x14ac:dyDescent="0.2">
      <c r="A33" s="32"/>
      <c r="B33" s="79" t="s">
        <v>114</v>
      </c>
      <c r="C33" s="88" t="s">
        <v>118</v>
      </c>
      <c r="D33" s="88"/>
      <c r="E33" s="97"/>
      <c r="I33" s="49"/>
      <c r="J33" s="49"/>
      <c r="K33" s="49"/>
    </row>
    <row r="34" spans="1:11" ht="15" x14ac:dyDescent="0.25">
      <c r="A34" s="69"/>
      <c r="B34" s="80" t="s">
        <v>115</v>
      </c>
      <c r="C34" s="88" t="s">
        <v>119</v>
      </c>
      <c r="D34" s="88"/>
      <c r="F34" s="100" t="s">
        <v>123</v>
      </c>
      <c r="I34" s="61"/>
      <c r="J34" s="61"/>
      <c r="K34" s="69"/>
    </row>
    <row r="35" spans="1:11" ht="12.95" customHeight="1" x14ac:dyDescent="0.2">
      <c r="A35" s="69"/>
      <c r="B35" s="40"/>
      <c r="C35" s="89"/>
      <c r="D35" s="89"/>
      <c r="E35" s="68"/>
      <c r="F35" s="67"/>
      <c r="G35" s="56"/>
      <c r="H35" s="59"/>
      <c r="I35" s="61"/>
      <c r="J35" s="61"/>
      <c r="K35" s="69"/>
    </row>
    <row r="36" spans="1:11" ht="12.95" customHeight="1" x14ac:dyDescent="0.2">
      <c r="A36" s="68"/>
      <c r="B36" s="81"/>
      <c r="C36" s="81"/>
      <c r="D36" s="81"/>
      <c r="E36" s="68"/>
      <c r="F36" s="68"/>
      <c r="G36" s="68"/>
      <c r="H36" s="68"/>
      <c r="I36" s="68"/>
      <c r="J36" s="68"/>
      <c r="K36" s="68"/>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10_00644_4.2017, Підрозділ: Орджонікідзевський районний суд м.Харкова,_x000D_
 Початок періоду: 01.01.2017, Кінець періоду: 31.12.2017&amp;L42F3FCB5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142" t="s">
        <v>144</v>
      </c>
    </row>
    <row r="3" spans="1:8" ht="35.450000000000003" customHeight="1" x14ac:dyDescent="0.2">
      <c r="B3" s="105" t="s">
        <v>124</v>
      </c>
      <c r="C3" s="105"/>
      <c r="D3" s="105"/>
      <c r="E3" s="105"/>
      <c r="F3" s="105"/>
      <c r="G3" s="105"/>
      <c r="H3" s="105"/>
    </row>
    <row r="4" spans="1:8" ht="18.95" customHeight="1" x14ac:dyDescent="0.3">
      <c r="B4" s="106"/>
      <c r="C4" s="106"/>
      <c r="D4" s="106"/>
      <c r="E4" s="106"/>
      <c r="F4" s="106"/>
      <c r="G4" s="106"/>
      <c r="H4" s="106"/>
    </row>
    <row r="5" spans="1:8" ht="18.95" customHeight="1" x14ac:dyDescent="0.3">
      <c r="B5" s="107"/>
      <c r="C5" s="107"/>
      <c r="D5" s="134" t="s">
        <v>141</v>
      </c>
      <c r="E5" s="134"/>
      <c r="F5" s="134"/>
      <c r="G5" s="107"/>
      <c r="H5" s="107"/>
    </row>
    <row r="6" spans="1:8" ht="12.95" customHeight="1" x14ac:dyDescent="0.2">
      <c r="D6" s="6"/>
      <c r="E6" s="143" t="s">
        <v>145</v>
      </c>
      <c r="F6" s="6"/>
    </row>
    <row r="7" spans="1:8" ht="12.95" customHeight="1" x14ac:dyDescent="0.2">
      <c r="E7" s="144"/>
      <c r="F7" s="68"/>
      <c r="G7" s="68"/>
      <c r="H7" s="68"/>
    </row>
    <row r="8" spans="1:8" ht="12.95" customHeight="1" x14ac:dyDescent="0.2">
      <c r="E8" s="144"/>
      <c r="F8" s="68"/>
      <c r="G8" s="68"/>
      <c r="H8" s="68"/>
    </row>
    <row r="9" spans="1:8" ht="12.95" customHeight="1" x14ac:dyDescent="0.2">
      <c r="B9" s="108"/>
      <c r="C9" s="108"/>
      <c r="D9" s="108"/>
      <c r="E9" s="108"/>
    </row>
    <row r="10" spans="1:8" ht="12.95" customHeight="1" x14ac:dyDescent="0.2">
      <c r="A10" s="103"/>
      <c r="B10" s="109" t="s">
        <v>125</v>
      </c>
      <c r="C10" s="124"/>
      <c r="D10" s="135"/>
      <c r="E10" s="145" t="s">
        <v>146</v>
      </c>
      <c r="F10" s="113"/>
      <c r="G10" s="142" t="s">
        <v>155</v>
      </c>
    </row>
    <row r="11" spans="1:8" ht="12.95" customHeight="1" x14ac:dyDescent="0.2">
      <c r="A11" s="103"/>
      <c r="B11" s="110"/>
      <c r="C11" s="125"/>
      <c r="D11" s="136"/>
      <c r="E11" s="146"/>
      <c r="F11" s="113"/>
      <c r="G11" s="155" t="s">
        <v>156</v>
      </c>
    </row>
    <row r="12" spans="1:8" ht="37.700000000000003" customHeight="1" x14ac:dyDescent="0.2">
      <c r="A12" s="103"/>
      <c r="B12" s="111" t="s">
        <v>126</v>
      </c>
      <c r="C12" s="126"/>
      <c r="D12" s="137"/>
      <c r="E12" s="147" t="s">
        <v>147</v>
      </c>
      <c r="F12" s="113"/>
      <c r="G12" s="155"/>
    </row>
    <row r="13" spans="1:8" ht="12.95" customHeight="1" x14ac:dyDescent="0.2">
      <c r="A13" s="103"/>
      <c r="B13" s="112"/>
      <c r="C13" s="127"/>
      <c r="D13" s="138"/>
      <c r="E13" s="147"/>
      <c r="F13" s="26"/>
      <c r="G13" s="156" t="s">
        <v>157</v>
      </c>
    </row>
    <row r="14" spans="1:8" ht="12.95" customHeight="1" x14ac:dyDescent="0.2">
      <c r="A14" s="103"/>
      <c r="B14" s="111" t="s">
        <v>127</v>
      </c>
      <c r="C14" s="126"/>
      <c r="D14" s="137"/>
      <c r="E14" s="148" t="s">
        <v>147</v>
      </c>
      <c r="F14" s="153" t="s">
        <v>152</v>
      </c>
      <c r="G14" s="157"/>
      <c r="H14" s="157"/>
    </row>
    <row r="15" spans="1:8" ht="12.95" customHeight="1" x14ac:dyDescent="0.2">
      <c r="A15" s="103"/>
      <c r="B15" s="111"/>
      <c r="C15" s="126"/>
      <c r="D15" s="137"/>
      <c r="E15" s="148"/>
      <c r="F15" s="153" t="s">
        <v>153</v>
      </c>
      <c r="G15" s="157"/>
      <c r="H15" s="157"/>
    </row>
    <row r="16" spans="1:8" ht="12.95" customHeight="1" x14ac:dyDescent="0.2">
      <c r="A16" s="103"/>
      <c r="B16" s="113"/>
      <c r="C16" s="68"/>
      <c r="D16" s="103"/>
      <c r="E16" s="149"/>
      <c r="F16" s="26"/>
    </row>
    <row r="17" spans="1:8" ht="12.95" customHeight="1" x14ac:dyDescent="0.2">
      <c r="A17" s="103"/>
      <c r="B17" s="111" t="s">
        <v>128</v>
      </c>
      <c r="C17" s="126"/>
      <c r="D17" s="137"/>
      <c r="E17" s="148" t="s">
        <v>147</v>
      </c>
      <c r="F17" s="154" t="s">
        <v>154</v>
      </c>
      <c r="G17" s="158"/>
      <c r="H17" s="158"/>
    </row>
    <row r="18" spans="1:8" ht="12.95" customHeight="1" x14ac:dyDescent="0.2">
      <c r="A18" s="103"/>
      <c r="B18" s="111"/>
      <c r="C18" s="126"/>
      <c r="D18" s="137"/>
      <c r="E18" s="148"/>
      <c r="F18" s="154"/>
      <c r="G18" s="158"/>
      <c r="H18" s="158"/>
    </row>
    <row r="19" spans="1:8" ht="12.95" customHeight="1" x14ac:dyDescent="0.2">
      <c r="A19" s="103"/>
      <c r="B19" s="113"/>
      <c r="C19" s="68"/>
      <c r="D19" s="103"/>
      <c r="E19" s="149"/>
      <c r="F19" s="113"/>
      <c r="G19" s="156"/>
    </row>
    <row r="20" spans="1:8" ht="12.95" customHeight="1" x14ac:dyDescent="0.2">
      <c r="A20" s="103"/>
      <c r="B20" s="111" t="s">
        <v>129</v>
      </c>
      <c r="C20" s="126"/>
      <c r="D20" s="137"/>
      <c r="E20" s="148" t="s">
        <v>147</v>
      </c>
      <c r="F20" s="119"/>
      <c r="G20" s="40"/>
      <c r="H20" s="40"/>
    </row>
    <row r="21" spans="1:8" ht="12.95" customHeight="1" x14ac:dyDescent="0.2">
      <c r="A21" s="103"/>
      <c r="B21" s="111"/>
      <c r="C21" s="126"/>
      <c r="D21" s="137"/>
      <c r="E21" s="148"/>
      <c r="F21" s="153"/>
      <c r="G21" s="157"/>
      <c r="H21" s="157"/>
    </row>
    <row r="22" spans="1:8" ht="12.95" customHeight="1" x14ac:dyDescent="0.2">
      <c r="A22" s="103"/>
      <c r="B22" s="113"/>
      <c r="C22" s="68"/>
      <c r="D22" s="103"/>
      <c r="E22" s="150"/>
      <c r="F22" s="119"/>
      <c r="G22" s="40"/>
      <c r="H22" s="40"/>
    </row>
    <row r="23" spans="1:8" ht="12.95" customHeight="1" x14ac:dyDescent="0.2">
      <c r="A23" s="103"/>
      <c r="B23" s="111" t="s">
        <v>130</v>
      </c>
      <c r="C23" s="126"/>
      <c r="D23" s="137"/>
      <c r="E23" s="147"/>
      <c r="F23" s="113"/>
      <c r="G23" s="156"/>
    </row>
    <row r="24" spans="1:8" ht="12.95" customHeight="1" x14ac:dyDescent="0.2">
      <c r="A24" s="103"/>
      <c r="B24" s="111" t="s">
        <v>131</v>
      </c>
      <c r="C24" s="126"/>
      <c r="D24" s="137"/>
      <c r="E24" s="147"/>
      <c r="F24" s="113"/>
    </row>
    <row r="25" spans="1:8" ht="15.2" customHeight="1" x14ac:dyDescent="0.2">
      <c r="A25" s="104"/>
      <c r="B25" s="111" t="s">
        <v>132</v>
      </c>
      <c r="C25" s="126"/>
      <c r="D25" s="137"/>
      <c r="E25" s="147" t="s">
        <v>148</v>
      </c>
      <c r="F25" s="26"/>
    </row>
    <row r="26" spans="1:8" ht="12.95" customHeight="1" x14ac:dyDescent="0.2">
      <c r="A26" s="104"/>
      <c r="B26" s="114" t="s">
        <v>133</v>
      </c>
      <c r="C26" s="128"/>
      <c r="D26" s="139"/>
      <c r="E26" s="150" t="s">
        <v>149</v>
      </c>
      <c r="F26" s="26"/>
    </row>
    <row r="27" spans="1:8" ht="12.95" customHeight="1" x14ac:dyDescent="0.2">
      <c r="A27" s="104"/>
      <c r="B27" s="115"/>
      <c r="C27" s="14"/>
      <c r="D27" s="103"/>
      <c r="E27" s="149"/>
      <c r="F27" s="26"/>
    </row>
    <row r="28" spans="1:8" ht="15.2" customHeight="1" x14ac:dyDescent="0.2">
      <c r="A28" s="104"/>
      <c r="B28" s="111" t="s">
        <v>134</v>
      </c>
      <c r="C28" s="126"/>
      <c r="D28" s="137"/>
      <c r="E28" s="151" t="s">
        <v>150</v>
      </c>
      <c r="F28" s="26"/>
    </row>
    <row r="29" spans="1:8" ht="15.2" customHeight="1" x14ac:dyDescent="0.2">
      <c r="A29" s="104"/>
      <c r="B29" s="116"/>
      <c r="C29" s="129"/>
      <c r="D29" s="140"/>
      <c r="E29" s="152" t="s">
        <v>151</v>
      </c>
      <c r="F29" s="26"/>
    </row>
    <row r="30" spans="1:8" ht="12.95" customHeight="1" x14ac:dyDescent="0.2">
      <c r="B30" s="67"/>
      <c r="C30" s="67"/>
      <c r="D30" s="67"/>
      <c r="E30" s="67"/>
    </row>
    <row r="31" spans="1:8" ht="12.95" customHeight="1" x14ac:dyDescent="0.2">
      <c r="B31" s="68"/>
      <c r="C31" s="68"/>
      <c r="D31" s="68"/>
      <c r="E31" s="68"/>
    </row>
    <row r="32" spans="1:8" ht="12.95" customHeight="1" x14ac:dyDescent="0.2">
      <c r="B32" s="68"/>
      <c r="C32" s="68"/>
      <c r="D32" s="68"/>
      <c r="E32" s="68"/>
    </row>
    <row r="34" spans="1:9" ht="12.95" customHeight="1" x14ac:dyDescent="0.2">
      <c r="B34" s="108"/>
      <c r="C34" s="108"/>
      <c r="D34" s="108"/>
      <c r="E34" s="108"/>
      <c r="F34" s="108"/>
      <c r="G34" s="108"/>
      <c r="H34" s="108"/>
    </row>
    <row r="35" spans="1:9" ht="12.95" customHeight="1" x14ac:dyDescent="0.2">
      <c r="A35" s="103"/>
      <c r="B35" s="117" t="s">
        <v>135</v>
      </c>
      <c r="C35" s="130"/>
      <c r="D35" s="67"/>
      <c r="E35" s="67"/>
      <c r="F35" s="67"/>
      <c r="G35" s="67"/>
      <c r="H35" s="136"/>
      <c r="I35" s="113"/>
    </row>
    <row r="36" spans="1:9" ht="12.95" customHeight="1" x14ac:dyDescent="0.2">
      <c r="A36" s="103"/>
      <c r="B36" s="113"/>
      <c r="C36" s="68"/>
      <c r="D36" s="68"/>
      <c r="E36" s="68"/>
      <c r="F36" s="68"/>
      <c r="G36" s="68"/>
      <c r="H36" s="103"/>
      <c r="I36" s="113"/>
    </row>
    <row r="37" spans="1:9" ht="12.95" customHeight="1" x14ac:dyDescent="0.2">
      <c r="A37" s="103"/>
      <c r="B37" s="118" t="s">
        <v>136</v>
      </c>
      <c r="C37" s="131"/>
      <c r="D37" s="132" t="s">
        <v>142</v>
      </c>
      <c r="E37" s="132"/>
      <c r="F37" s="132"/>
      <c r="G37" s="132"/>
      <c r="H37" s="159"/>
      <c r="I37" s="113"/>
    </row>
    <row r="38" spans="1:9" ht="12.95" customHeight="1" x14ac:dyDescent="0.2">
      <c r="A38" s="103"/>
      <c r="B38" s="113"/>
      <c r="C38" s="68"/>
      <c r="D38" s="67"/>
      <c r="E38" s="67"/>
      <c r="F38" s="67"/>
      <c r="G38" s="67"/>
      <c r="H38" s="136"/>
      <c r="I38" s="113"/>
    </row>
    <row r="39" spans="1:9" ht="12.95" customHeight="1" x14ac:dyDescent="0.2">
      <c r="A39" s="103"/>
      <c r="B39" s="119" t="s">
        <v>137</v>
      </c>
      <c r="C39" s="40"/>
      <c r="D39" s="141" t="s">
        <v>143</v>
      </c>
      <c r="E39" s="132"/>
      <c r="F39" s="132"/>
      <c r="G39" s="132"/>
      <c r="H39" s="159"/>
      <c r="I39" s="113"/>
    </row>
    <row r="40" spans="1:9" ht="12.95" customHeight="1" x14ac:dyDescent="0.2">
      <c r="A40" s="103"/>
      <c r="B40" s="113"/>
      <c r="C40" s="68"/>
      <c r="D40" s="67"/>
      <c r="E40" s="67"/>
      <c r="F40" s="67"/>
      <c r="G40" s="67"/>
      <c r="H40" s="136"/>
      <c r="I40" s="113"/>
    </row>
    <row r="41" spans="1:9" ht="12.95" customHeight="1" x14ac:dyDescent="0.2">
      <c r="A41" s="103"/>
      <c r="B41" s="120" t="s">
        <v>138</v>
      </c>
      <c r="C41" s="132"/>
      <c r="D41" s="132"/>
      <c r="E41" s="132"/>
      <c r="F41" s="132"/>
      <c r="G41" s="132"/>
      <c r="H41" s="159"/>
      <c r="I41" s="26"/>
    </row>
    <row r="42" spans="1:9" ht="12.95" customHeight="1" x14ac:dyDescent="0.2">
      <c r="A42" s="103"/>
      <c r="B42" s="121" t="s">
        <v>139</v>
      </c>
      <c r="C42" s="133"/>
      <c r="D42" s="133"/>
      <c r="E42" s="133"/>
      <c r="F42" s="133"/>
      <c r="G42" s="133"/>
      <c r="H42" s="160"/>
      <c r="I42" s="26"/>
    </row>
    <row r="43" spans="1:9" ht="12.95" customHeight="1" x14ac:dyDescent="0.2">
      <c r="A43" s="103"/>
      <c r="B43" s="113"/>
      <c r="C43" s="68"/>
      <c r="D43" s="68"/>
      <c r="E43" s="68"/>
      <c r="F43" s="68"/>
      <c r="G43" s="68"/>
      <c r="H43" s="103"/>
      <c r="I43" s="113"/>
    </row>
    <row r="44" spans="1:9" ht="12.95" customHeight="1" x14ac:dyDescent="0.2">
      <c r="A44" s="103"/>
      <c r="B44" s="122">
        <v>7</v>
      </c>
      <c r="C44" s="132"/>
      <c r="D44" s="132"/>
      <c r="E44" s="132"/>
      <c r="F44" s="132"/>
      <c r="G44" s="132"/>
      <c r="H44" s="159"/>
      <c r="I44" s="113"/>
    </row>
    <row r="45" spans="1:9" ht="12.95" customHeight="1" x14ac:dyDescent="0.2">
      <c r="A45" s="103"/>
      <c r="B45" s="121" t="s">
        <v>140</v>
      </c>
      <c r="C45" s="133"/>
      <c r="D45" s="133"/>
      <c r="E45" s="133"/>
      <c r="F45" s="133"/>
      <c r="G45" s="133"/>
      <c r="H45" s="160"/>
      <c r="I45" s="113"/>
    </row>
    <row r="46" spans="1:9" ht="12.95" customHeight="1" x14ac:dyDescent="0.2">
      <c r="A46" s="103"/>
      <c r="B46" s="123"/>
      <c r="C46" s="108"/>
      <c r="D46" s="108"/>
      <c r="E46" s="108"/>
      <c r="F46" s="108"/>
      <c r="G46" s="108"/>
      <c r="H46" s="161"/>
      <c r="I46" s="113"/>
    </row>
    <row r="47" spans="1:9" ht="12.95" customHeight="1" x14ac:dyDescent="0.2">
      <c r="B47" s="67"/>
      <c r="C47" s="67"/>
      <c r="D47" s="67"/>
      <c r="E47" s="67"/>
      <c r="F47" s="67"/>
      <c r="G47" s="67"/>
      <c r="H47" s="67"/>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&amp;L42F3FCB5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пк2017</dc:creator>
  <cp:lastModifiedBy>Користувач Windows</cp:lastModifiedBy>
  <dcterms:created xsi:type="dcterms:W3CDTF">2018-02-07T10:37:09Z</dcterms:created>
  <dcterms:modified xsi:type="dcterms:W3CDTF">2018-02-07T10:37:09Z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10_00644_4.2017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42F3FCB5</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ies>
</file>