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<sst xmlns="http://schemas.openxmlformats.org/spreadsheetml/2006/main" count="182" uniqueCount="154">
  <si>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</si>
  <si>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</si>
  <si>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</si>
  <si>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</si>
  <si>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</si>
  <si>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</si>
  <si>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</si>
  <si>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</si>
  <si>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</si>
  <si>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</si>
  <si>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</si>
  <si>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</si>
  <si>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</si>
  <si>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</si>
  <si>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</si>
  <si>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</si>
  <si>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</si>
  <si>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</si>
  <si>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</si>
  <si>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</si>
  <si>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</si>
  <si>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</si>
  <si>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</si>
  <si>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</si>
  <si>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</si>
  <si>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</si>
  <si>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</si>
  <si>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</si>
  <si>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</si>
  <si>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</si>
  <si>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</si>
  <si>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</si>
  <si>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</si>
  <si>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</si>
  <si>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</si>
  <si>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</si>
  <si>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</si>
  <si>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</si>
  <si>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</si>
  <si>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</si>
  <si>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</si>
  <si>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</si>
  <si>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</si>
  <si>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</si>
  <si>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</si>
  <si>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</si>
  <si>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</si>
  <si>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</si>
  <si>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</si>
  <si>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</si>
  <si>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</si>
  <si>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</si>
  <si>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</si>
  <si>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</si>
  <si>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</si>
  <si>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</si>
  <si>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</si>
  <si>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</si>
  <si>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</si>
  <si>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</si>
  <si>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</si>
  <si>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</si>
  <si>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</si>
  <si>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</si>
  <si>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</si>
  <si>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</si>
  <si>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</si>
  <si>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</si>
  <si>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</si>
  <si>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</si>
  <si>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</si>
  <si>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</si>
  <si>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</si>
  <si>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</si>
  <si>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</si>
  <si>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</si>
  <si>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</si>
  <si>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</si>
  <si>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</si>
  <si>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</si>
  <si>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</si>
  <si>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</si>
  <si>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</si>
  <si>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</si>
  <si>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</si>
  <si>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</si>
  <si>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</si>
  <si>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</si>
  <si>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</si>
  <si>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</si>
  <si>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</si>
  <si>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</si>
  <si>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</si>
  <si>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</si>
  <si>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</si>
  <si>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</si>
  <si>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</si>
  <si>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</si>
  <si>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</si>
  <si>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</si>
  <si>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</si>
  <si>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</si>
  <si>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</si>
  <si>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</si>
  <si>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</si>
  <si>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</si>
  <si>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</si>
  <si>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</si>
  <si>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</si>
  <si>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</si>
  <si>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</si>
  <si>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</si>
  <si>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</si>
  <si>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</si>
  <si>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</si>
  <si>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</si>
  <si>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</si>
  <si>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</si>
  <si>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</si>
  <si>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</si>
  <si>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</si>
  <si>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</si>
  <si>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</si>
  <si>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</si>
  <si>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</si>
  <si>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</si>
  <si>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</si>
  <si>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</si>
  <si>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</si>
  <si>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</si>
  <si>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</si>
  <si>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</si>
  <si>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</si>
  <si>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</si>
  <si>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</si>
  <si>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</si>
  <si>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</si>
  <si>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</si>
  <si>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</si>
  <si>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</si>
  <si>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</si>
  <si>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</si>
  <si>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</si>
  <si>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</si>
  <si>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О.Г. Коншина</t>
  </si>
  <si>
    <t>три квартали 2016 року</t>
  </si>
  <si>
    <t>Орджонікідзевський районний суд м.Харкова</t>
  </si>
  <si>
    <t>61007. Харківська область</t>
  </si>
  <si>
    <t>м. Харків. пр. Архітектора Альошина</t>
  </si>
  <si>
    <t>В.Г.Черняк</t>
  </si>
  <si>
    <t>(0572) 93-20-30</t>
  </si>
  <si>
    <t>(057) 393-14-32</t>
  </si>
  <si>
    <t>inbox@og.hr.court.gov.ua</t>
  </si>
  <si>
    <t>5 жовтня 2016 року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</si>
</sst>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49" fontId="44" fillId="0" borderId="23" xfId="42" applyNumberFormat="1" applyBorder="1" applyAlignment="1">
      <alignment horizontal="left" vertical="center" wrapText="1"/>
    </xf>
    <xf numFmtId="0" fontId="5" fillId="0" borderId="0" xfId="0" applyFont="1" applyBorder="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og.hr.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55">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2" t="s">
        <v>44</v>
      </c>
      <c r="C1" s="132"/>
      <c r="D1" s="79"/>
      <c r="E1" s="79"/>
      <c r="F1" s="79"/>
    </row>
    <row r="2" spans="1:12" ht="61.5" customHeight="1">
      <c r="A2" s="133" t="s">
        <v>0</v>
      </c>
      <c r="B2" s="134" t="s">
        <v>113</v>
      </c>
      <c r="C2" s="131" t="s">
        <v>86</v>
      </c>
      <c r="D2" s="130" t="s">
        <v>72</v>
      </c>
      <c r="E2" s="130" t="s">
        <v>27</v>
      </c>
      <c r="F2" s="130"/>
      <c r="G2" s="131" t="s">
        <v>6</v>
      </c>
      <c r="H2" s="131"/>
      <c r="I2" s="131" t="s">
        <v>87</v>
      </c>
      <c r="J2" s="131"/>
      <c r="K2" s="131" t="s">
        <v>111</v>
      </c>
      <c r="L2" s="131"/>
    </row>
    <row r="3" spans="1:12" ht="36" customHeight="1">
      <c r="A3" s="133"/>
      <c r="B3" s="134"/>
      <c r="C3" s="131"/>
      <c r="D3" s="130"/>
      <c r="E3" s="135" t="s">
        <v>7</v>
      </c>
      <c r="F3" s="135" t="s">
        <v>26</v>
      </c>
      <c r="G3" s="136" t="s">
        <v>7</v>
      </c>
      <c r="H3" s="136" t="s">
        <v>8</v>
      </c>
      <c r="I3" s="136" t="s">
        <v>7</v>
      </c>
      <c r="J3" s="136" t="s">
        <v>8</v>
      </c>
      <c r="K3" s="136" t="s">
        <v>7</v>
      </c>
      <c r="L3" s="136" t="s">
        <v>25</v>
      </c>
    </row>
    <row r="4" spans="1:12" ht="64.5" customHeight="1">
      <c r="A4" s="133"/>
      <c r="B4" s="134"/>
      <c r="C4" s="131"/>
      <c r="D4" s="130"/>
      <c r="E4" s="135"/>
      <c r="F4" s="135"/>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2936</v>
      </c>
      <c r="D6" s="128">
        <f t="shared" si="0"/>
        <v>2703174.36999999</v>
      </c>
      <c r="E6" s="128">
        <f t="shared" si="0"/>
        <v>2303</v>
      </c>
      <c r="F6" s="128">
        <f t="shared" si="0"/>
        <v>2833964.2699999986</v>
      </c>
      <c r="G6" s="128">
        <f t="shared" si="0"/>
        <v>281</v>
      </c>
      <c r="H6" s="128">
        <f t="shared" si="0"/>
        <v>314133.91</v>
      </c>
      <c r="I6" s="128">
        <f t="shared" si="0"/>
        <v>268</v>
      </c>
      <c r="J6" s="128">
        <f t="shared" si="0"/>
        <v>202626.4</v>
      </c>
      <c r="K6" s="128">
        <f t="shared" si="0"/>
        <v>297</v>
      </c>
      <c r="L6" s="128">
        <f t="shared" si="0"/>
        <v>160537.71</v>
      </c>
    </row>
    <row r="7" spans="1:12" ht="16.5" customHeight="1">
      <c r="A7" s="118">
        <v>2</v>
      </c>
      <c r="B7" s="121" t="s">
        <v>114</v>
      </c>
      <c r="C7" s="129">
        <v>1382</v>
      </c>
      <c r="D7" s="129">
        <v>1802124.96999999</v>
      </c>
      <c r="E7" s="129">
        <v>978</v>
      </c>
      <c r="F7" s="129">
        <v>2023124.71</v>
      </c>
      <c r="G7" s="129">
        <v>87</v>
      </c>
      <c r="H7" s="129">
        <v>189903.62</v>
      </c>
      <c r="I7" s="129">
        <v>210</v>
      </c>
      <c r="J7" s="129">
        <v>168635.6</v>
      </c>
      <c r="K7" s="129">
        <v>241</v>
      </c>
      <c r="L7" s="129">
        <v>133528.91</v>
      </c>
    </row>
    <row r="8" spans="1:12" ht="16.5" customHeight="1">
      <c r="A8" s="118">
        <v>3</v>
      </c>
      <c r="B8" s="122" t="s">
        <v>115</v>
      </c>
      <c r="C8" s="129">
        <v>742</v>
      </c>
      <c r="D8" s="129">
        <v>1315353.69</v>
      </c>
      <c r="E8" s="129">
        <v>718</v>
      </c>
      <c r="F8" s="129">
        <v>1597832.23</v>
      </c>
      <c r="G8" s="129">
        <v>52</v>
      </c>
      <c r="H8" s="129">
        <v>150021.91</v>
      </c>
      <c r="I8" s="129">
        <v>21</v>
      </c>
      <c r="J8" s="129">
        <v>14685.65</v>
      </c>
      <c r="K8" s="129">
        <v>7</v>
      </c>
      <c r="L8" s="129">
        <v>6201</v>
      </c>
    </row>
    <row r="9" spans="1:12" ht="16.5" customHeight="1">
      <c r="A9" s="118">
        <v>4</v>
      </c>
      <c r="B9" s="122" t="s">
        <v>116</v>
      </c>
      <c r="C9" s="129">
        <v>640</v>
      </c>
      <c r="D9" s="129">
        <v>486771.280000004</v>
      </c>
      <c r="E9" s="129">
        <v>260</v>
      </c>
      <c r="F9" s="129">
        <v>425292.480000001</v>
      </c>
      <c r="G9" s="129">
        <v>35</v>
      </c>
      <c r="H9" s="129">
        <v>39881.71</v>
      </c>
      <c r="I9" s="129">
        <v>189</v>
      </c>
      <c r="J9" s="129">
        <v>153949.95</v>
      </c>
      <c r="K9" s="129">
        <v>234</v>
      </c>
      <c r="L9" s="129">
        <v>127327.91</v>
      </c>
    </row>
    <row r="10" spans="1:12" ht="19.5" customHeight="1">
      <c r="A10" s="118">
        <v>5</v>
      </c>
      <c r="B10" s="121" t="s">
        <v>117</v>
      </c>
      <c r="C10" s="129">
        <v>324</v>
      </c>
      <c r="D10" s="129">
        <v>210558.400000001</v>
      </c>
      <c r="E10" s="129">
        <v>269</v>
      </c>
      <c r="F10" s="129">
        <v>189262.51</v>
      </c>
      <c r="G10" s="129">
        <v>29</v>
      </c>
      <c r="H10" s="129">
        <v>16088.9</v>
      </c>
      <c r="I10" s="129">
        <v>18</v>
      </c>
      <c r="J10" s="129">
        <v>10024.8</v>
      </c>
      <c r="K10" s="129">
        <v>23</v>
      </c>
      <c r="L10" s="129">
        <v>12126.4</v>
      </c>
    </row>
    <row r="11" spans="1:12" ht="19.5" customHeight="1">
      <c r="A11" s="118">
        <v>6</v>
      </c>
      <c r="B11" s="122" t="s">
        <v>118</v>
      </c>
      <c r="C11" s="129">
        <v>38</v>
      </c>
      <c r="D11" s="129">
        <v>52364</v>
      </c>
      <c r="E11" s="129">
        <v>36</v>
      </c>
      <c r="F11" s="129">
        <v>49403.6</v>
      </c>
      <c r="G11" s="129">
        <v>2</v>
      </c>
      <c r="H11" s="129">
        <v>1461.6</v>
      </c>
      <c r="I11" s="129">
        <v>1</v>
      </c>
      <c r="J11" s="129">
        <v>243.6</v>
      </c>
      <c r="K11" s="129"/>
      <c r="L11" s="129"/>
    </row>
    <row r="12" spans="1:12" ht="19.5" customHeight="1">
      <c r="A12" s="118">
        <v>7</v>
      </c>
      <c r="B12" s="122" t="s">
        <v>119</v>
      </c>
      <c r="C12" s="129">
        <v>286</v>
      </c>
      <c r="D12" s="129">
        <v>158194.4</v>
      </c>
      <c r="E12" s="129">
        <v>233</v>
      </c>
      <c r="F12" s="129">
        <v>139858.91</v>
      </c>
      <c r="G12" s="129">
        <v>27</v>
      </c>
      <c r="H12" s="129">
        <v>14627.3</v>
      </c>
      <c r="I12" s="129">
        <v>17</v>
      </c>
      <c r="J12" s="129">
        <v>9781.2</v>
      </c>
      <c r="K12" s="129">
        <v>23</v>
      </c>
      <c r="L12" s="129">
        <v>12126.4</v>
      </c>
    </row>
    <row r="13" spans="1:12" ht="15" customHeight="1">
      <c r="A13" s="118">
        <v>8</v>
      </c>
      <c r="B13" s="121" t="s">
        <v>42</v>
      </c>
      <c r="C13" s="129">
        <v>376</v>
      </c>
      <c r="D13" s="129">
        <v>207187.200000001</v>
      </c>
      <c r="E13" s="129">
        <v>351</v>
      </c>
      <c r="F13" s="129">
        <v>199480.27</v>
      </c>
      <c r="G13" s="129">
        <v>28</v>
      </c>
      <c r="H13" s="129">
        <v>15033.29</v>
      </c>
      <c r="I13" s="129">
        <v>4</v>
      </c>
      <c r="J13" s="129">
        <v>2140.8</v>
      </c>
      <c r="K13" s="129">
        <v>8</v>
      </c>
      <c r="L13" s="129">
        <v>4409.6</v>
      </c>
    </row>
    <row r="14" spans="1:12" ht="15.75" customHeight="1">
      <c r="A14" s="118">
        <v>9</v>
      </c>
      <c r="B14" s="121" t="s">
        <v>43</v>
      </c>
      <c r="C14" s="129">
        <v>10</v>
      </c>
      <c r="D14" s="129">
        <v>6210.8</v>
      </c>
      <c r="E14" s="129">
        <v>8</v>
      </c>
      <c r="F14" s="129">
        <v>8790.36</v>
      </c>
      <c r="G14" s="129">
        <v>2</v>
      </c>
      <c r="H14" s="129">
        <v>4784.34</v>
      </c>
      <c r="I14" s="129">
        <v>1</v>
      </c>
      <c r="J14" s="129">
        <v>3410</v>
      </c>
      <c r="K14" s="129"/>
      <c r="L14" s="129"/>
    </row>
    <row r="15" spans="1:12" ht="106.5" customHeight="1">
      <c r="A15" s="118">
        <v>10</v>
      </c>
      <c r="B15" s="121" t="s">
        <v>120</v>
      </c>
      <c r="C15" s="129">
        <v>843</v>
      </c>
      <c r="D15" s="129">
        <v>475714.999999998</v>
      </c>
      <c r="E15" s="129">
        <v>697</v>
      </c>
      <c r="F15" s="129">
        <v>413306.419999999</v>
      </c>
      <c r="G15" s="129">
        <v>135</v>
      </c>
      <c r="H15" s="129">
        <v>88323.76</v>
      </c>
      <c r="I15" s="129">
        <v>34</v>
      </c>
      <c r="J15" s="129">
        <v>17864</v>
      </c>
      <c r="K15" s="129">
        <v>25</v>
      </c>
      <c r="L15" s="129">
        <v>10472.8</v>
      </c>
    </row>
    <row r="16" spans="1:12" ht="21" customHeight="1">
      <c r="A16" s="118">
        <v>11</v>
      </c>
      <c r="B16" s="122" t="s">
        <v>118</v>
      </c>
      <c r="C16" s="129">
        <v>590</v>
      </c>
      <c r="D16" s="129">
        <v>405744.6</v>
      </c>
      <c r="E16" s="129">
        <v>487</v>
      </c>
      <c r="F16" s="129">
        <v>345880.81</v>
      </c>
      <c r="G16" s="129">
        <v>122</v>
      </c>
      <c r="H16" s="129">
        <v>83189</v>
      </c>
      <c r="I16" s="129">
        <v>16</v>
      </c>
      <c r="J16" s="129">
        <v>6840</v>
      </c>
      <c r="K16" s="129">
        <v>6</v>
      </c>
      <c r="L16" s="129">
        <v>4134</v>
      </c>
    </row>
    <row r="17" spans="1:12" ht="21" customHeight="1">
      <c r="A17" s="118">
        <v>12</v>
      </c>
      <c r="B17" s="122" t="s">
        <v>119</v>
      </c>
      <c r="C17" s="129">
        <v>253</v>
      </c>
      <c r="D17" s="129">
        <v>69970.3999999998</v>
      </c>
      <c r="E17" s="129">
        <v>210</v>
      </c>
      <c r="F17" s="129">
        <v>67425.61</v>
      </c>
      <c r="G17" s="129">
        <v>13</v>
      </c>
      <c r="H17" s="129">
        <v>5134.76</v>
      </c>
      <c r="I17" s="129">
        <v>18</v>
      </c>
      <c r="J17" s="129">
        <v>11024</v>
      </c>
      <c r="K17" s="129">
        <v>19</v>
      </c>
      <c r="L17" s="129">
        <v>6338.8</v>
      </c>
    </row>
    <row r="18" spans="1:12" ht="33.75" customHeight="1">
      <c r="A18" s="118">
        <v>13</v>
      </c>
      <c r="B18" s="121" t="s">
        <v>122</v>
      </c>
      <c r="C18" s="129">
        <f aca="true" t="shared" si="1" ref="C18:L18">SUM(C19:C20)</f>
        <v>1</v>
      </c>
      <c r="D18" s="129">
        <f t="shared" si="1"/>
        <v>1378</v>
      </c>
      <c r="E18" s="129">
        <f t="shared" si="1"/>
        <v>0</v>
      </c>
      <c r="F18" s="129">
        <f t="shared" si="1"/>
        <v>0</v>
      </c>
      <c r="G18" s="129">
        <f t="shared" si="1"/>
        <v>0</v>
      </c>
      <c r="H18" s="129">
        <f t="shared" si="1"/>
        <v>0</v>
      </c>
      <c r="I18" s="129">
        <f t="shared" si="1"/>
        <v>1</v>
      </c>
      <c r="J18" s="129">
        <f t="shared" si="1"/>
        <v>551.2</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1378</v>
      </c>
      <c r="E20" s="129"/>
      <c r="F20" s="129"/>
      <c r="G20" s="129"/>
      <c r="H20" s="129"/>
      <c r="I20" s="129">
        <v>1</v>
      </c>
      <c r="J20" s="129">
        <v>551.2</v>
      </c>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 aca="true" t="shared" si="3" ref="C34:L34">SUM(C35,C42,C43,C44)</f>
        <v>81</v>
      </c>
      <c r="D34" s="128">
        <f t="shared" si="3"/>
        <v>45474</v>
      </c>
      <c r="E34" s="128">
        <f t="shared" si="3"/>
        <v>74</v>
      </c>
      <c r="F34" s="128">
        <f t="shared" si="3"/>
        <v>44803</v>
      </c>
      <c r="G34" s="128">
        <f t="shared" si="3"/>
        <v>2</v>
      </c>
      <c r="H34" s="128">
        <f t="shared" si="3"/>
        <v>1102.4</v>
      </c>
      <c r="I34" s="128">
        <f t="shared" si="3"/>
        <v>0</v>
      </c>
      <c r="J34" s="128">
        <f t="shared" si="3"/>
        <v>0</v>
      </c>
      <c r="K34" s="128">
        <f t="shared" si="3"/>
        <v>4</v>
      </c>
      <c r="L34" s="128">
        <f t="shared" si="3"/>
        <v>2204.8</v>
      </c>
    </row>
    <row r="35" spans="1:12" ht="24" customHeight="1">
      <c r="A35" s="118">
        <v>30</v>
      </c>
      <c r="B35" s="121" t="s">
        <v>131</v>
      </c>
      <c r="C35" s="129">
        <f aca="true" t="shared" si="4" ref="C35:L35">SUM(C36,C39)</f>
        <v>81</v>
      </c>
      <c r="D35" s="129">
        <f t="shared" si="4"/>
        <v>45474</v>
      </c>
      <c r="E35" s="129">
        <f t="shared" si="4"/>
        <v>74</v>
      </c>
      <c r="F35" s="129">
        <f t="shared" si="4"/>
        <v>44803</v>
      </c>
      <c r="G35" s="129">
        <f t="shared" si="4"/>
        <v>2</v>
      </c>
      <c r="H35" s="129">
        <f t="shared" si="4"/>
        <v>1102.4</v>
      </c>
      <c r="I35" s="129">
        <f t="shared" si="4"/>
        <v>0</v>
      </c>
      <c r="J35" s="129">
        <f t="shared" si="4"/>
        <v>0</v>
      </c>
      <c r="K35" s="129">
        <f t="shared" si="4"/>
        <v>4</v>
      </c>
      <c r="L35" s="129">
        <f t="shared" si="4"/>
        <v>2204.8</v>
      </c>
    </row>
    <row r="36" spans="1:12" ht="19.5" customHeight="1">
      <c r="A36" s="118">
        <v>31</v>
      </c>
      <c r="B36" s="121" t="s">
        <v>132</v>
      </c>
      <c r="C36" s="129">
        <v>45</v>
      </c>
      <c r="D36" s="129">
        <v>24804</v>
      </c>
      <c r="E36" s="129">
        <v>40</v>
      </c>
      <c r="F36" s="129">
        <v>22967.71</v>
      </c>
      <c r="G36" s="129">
        <v>2</v>
      </c>
      <c r="H36" s="129">
        <v>1102.4</v>
      </c>
      <c r="I36" s="129"/>
      <c r="J36" s="129"/>
      <c r="K36" s="129">
        <v>2</v>
      </c>
      <c r="L36" s="129">
        <v>1102.4</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45</v>
      </c>
      <c r="D38" s="129">
        <v>24804</v>
      </c>
      <c r="E38" s="129">
        <v>40</v>
      </c>
      <c r="F38" s="129">
        <v>22967.71</v>
      </c>
      <c r="G38" s="129">
        <v>2</v>
      </c>
      <c r="H38" s="129">
        <v>1102.4</v>
      </c>
      <c r="I38" s="129"/>
      <c r="J38" s="129"/>
      <c r="K38" s="129">
        <v>2</v>
      </c>
      <c r="L38" s="129">
        <v>1102.4</v>
      </c>
    </row>
    <row r="39" spans="1:12" ht="21" customHeight="1">
      <c r="A39" s="118">
        <v>34</v>
      </c>
      <c r="B39" s="121" t="s">
        <v>134</v>
      </c>
      <c r="C39" s="129">
        <v>36</v>
      </c>
      <c r="D39" s="129">
        <v>20670</v>
      </c>
      <c r="E39" s="129">
        <v>34</v>
      </c>
      <c r="F39" s="129">
        <v>21835.29</v>
      </c>
      <c r="G39" s="129"/>
      <c r="H39" s="129"/>
      <c r="I39" s="129"/>
      <c r="J39" s="129"/>
      <c r="K39" s="129">
        <v>2</v>
      </c>
      <c r="L39" s="129">
        <v>1102.4</v>
      </c>
    </row>
    <row r="40" spans="1:12" ht="30" customHeight="1">
      <c r="A40" s="118">
        <v>35</v>
      </c>
      <c r="B40" s="122" t="s">
        <v>135</v>
      </c>
      <c r="C40" s="129">
        <v>1</v>
      </c>
      <c r="D40" s="129">
        <v>1378</v>
      </c>
      <c r="E40" s="129">
        <v>1</v>
      </c>
      <c r="F40" s="129">
        <v>1378</v>
      </c>
      <c r="G40" s="129"/>
      <c r="H40" s="129"/>
      <c r="I40" s="129"/>
      <c r="J40" s="129"/>
      <c r="K40" s="129"/>
      <c r="L40" s="129"/>
    </row>
    <row r="41" spans="1:12" ht="21" customHeight="1">
      <c r="A41" s="118">
        <v>36</v>
      </c>
      <c r="B41" s="122" t="s">
        <v>119</v>
      </c>
      <c r="C41" s="129">
        <v>35</v>
      </c>
      <c r="D41" s="129">
        <v>19292</v>
      </c>
      <c r="E41" s="129">
        <v>33</v>
      </c>
      <c r="F41" s="129">
        <v>20457.29</v>
      </c>
      <c r="G41" s="129"/>
      <c r="H41" s="129"/>
      <c r="I41" s="129"/>
      <c r="J41" s="129"/>
      <c r="K41" s="129">
        <v>2</v>
      </c>
      <c r="L41" s="129">
        <v>1102.4</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110</v>
      </c>
      <c r="D45" s="128">
        <f t="shared" si="5"/>
        <v>3225.85</v>
      </c>
      <c r="E45" s="128">
        <f t="shared" si="5"/>
        <v>108</v>
      </c>
      <c r="F45" s="128">
        <f t="shared" si="5"/>
        <v>3253.0699999999997</v>
      </c>
      <c r="G45" s="128">
        <f t="shared" si="5"/>
        <v>1</v>
      </c>
      <c r="H45" s="128">
        <f t="shared" si="5"/>
        <v>41.34</v>
      </c>
      <c r="I45" s="128">
        <f t="shared" si="5"/>
        <v>2</v>
      </c>
      <c r="J45" s="128">
        <f t="shared" si="5"/>
        <v>316.95000000000005</v>
      </c>
      <c r="K45" s="128">
        <f t="shared" si="5"/>
        <v>1</v>
      </c>
      <c r="L45" s="128">
        <f t="shared" si="5"/>
        <v>41.34</v>
      </c>
    </row>
    <row r="46" spans="1:12" ht="18.75" customHeight="1">
      <c r="A46" s="118">
        <v>41</v>
      </c>
      <c r="B46" s="121" t="s">
        <v>20</v>
      </c>
      <c r="C46" s="129">
        <v>47</v>
      </c>
      <c r="D46" s="129">
        <v>648.99</v>
      </c>
      <c r="E46" s="129">
        <v>47</v>
      </c>
      <c r="F46" s="129">
        <v>673.23</v>
      </c>
      <c r="G46" s="129"/>
      <c r="H46" s="129"/>
      <c r="I46" s="129">
        <v>1</v>
      </c>
      <c r="J46" s="129">
        <v>275.6</v>
      </c>
      <c r="K46" s="129"/>
      <c r="L46" s="129"/>
    </row>
    <row r="47" spans="1:12" ht="21" customHeight="1">
      <c r="A47" s="118">
        <v>42</v>
      </c>
      <c r="B47" s="121" t="s">
        <v>21</v>
      </c>
      <c r="C47" s="129">
        <v>25</v>
      </c>
      <c r="D47" s="129">
        <v>1033.5</v>
      </c>
      <c r="E47" s="129">
        <v>23</v>
      </c>
      <c r="F47" s="129">
        <v>1018.15</v>
      </c>
      <c r="G47" s="129">
        <v>1</v>
      </c>
      <c r="H47" s="129">
        <v>41.34</v>
      </c>
      <c r="I47" s="129">
        <v>1</v>
      </c>
      <c r="J47" s="129">
        <v>41.35</v>
      </c>
      <c r="K47" s="129">
        <v>1</v>
      </c>
      <c r="L47" s="129">
        <v>41.34</v>
      </c>
    </row>
    <row r="48" spans="1:12" ht="21" customHeight="1">
      <c r="A48" s="118">
        <v>43</v>
      </c>
      <c r="B48" s="121" t="s">
        <v>22</v>
      </c>
      <c r="C48" s="129">
        <v>1</v>
      </c>
      <c r="D48" s="129">
        <v>13.78</v>
      </c>
      <c r="E48" s="129">
        <v>1</v>
      </c>
      <c r="F48" s="129">
        <v>41.35</v>
      </c>
      <c r="G48" s="129"/>
      <c r="H48" s="129"/>
      <c r="I48" s="129"/>
      <c r="J48" s="129"/>
      <c r="K48" s="129"/>
      <c r="L48" s="129"/>
    </row>
    <row r="49" spans="1:12" ht="27" customHeight="1">
      <c r="A49" s="118">
        <v>44</v>
      </c>
      <c r="B49" s="121" t="s">
        <v>23</v>
      </c>
      <c r="C49" s="129">
        <v>37</v>
      </c>
      <c r="D49" s="129">
        <v>1529.58</v>
      </c>
      <c r="E49" s="129">
        <v>37</v>
      </c>
      <c r="F49" s="129">
        <v>1520.34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1079</v>
      </c>
      <c r="D52" s="128">
        <v>297372.400000001</v>
      </c>
      <c r="E52" s="128">
        <v>412</v>
      </c>
      <c r="F52" s="128">
        <v>113275.050000001</v>
      </c>
      <c r="G52" s="128"/>
      <c r="H52" s="128"/>
      <c r="I52" s="128">
        <v>1078</v>
      </c>
      <c r="J52" s="128">
        <v>297033.600000001</v>
      </c>
      <c r="K52" s="129">
        <v>1</v>
      </c>
      <c r="L52" s="128">
        <v>551.2</v>
      </c>
    </row>
    <row r="53" spans="1:12" ht="15">
      <c r="A53" s="118">
        <v>48</v>
      </c>
      <c r="B53" s="119" t="s">
        <v>129</v>
      </c>
      <c r="C53" s="128">
        <f aca="true" t="shared" si="6" ref="C53:L53">SUM(C6,C25,C34,C45,C52)</f>
        <v>4206</v>
      </c>
      <c r="D53" s="128">
        <f t="shared" si="6"/>
        <v>3049246.619999991</v>
      </c>
      <c r="E53" s="128">
        <f t="shared" si="6"/>
        <v>2897</v>
      </c>
      <c r="F53" s="128">
        <f t="shared" si="6"/>
        <v>2995295.3899999997</v>
      </c>
      <c r="G53" s="128">
        <f t="shared" si="6"/>
        <v>284</v>
      </c>
      <c r="H53" s="128">
        <f t="shared" si="6"/>
        <v>315277.65</v>
      </c>
      <c r="I53" s="128">
        <f t="shared" si="6"/>
        <v>1348</v>
      </c>
      <c r="J53" s="128">
        <f t="shared" si="6"/>
        <v>499976.950000001</v>
      </c>
      <c r="K53" s="128">
        <f t="shared" si="6"/>
        <v>303</v>
      </c>
      <c r="L53" s="128">
        <f t="shared" si="6"/>
        <v>163335.05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&amp;L6754D309&amp;CФорма № 10, Підрозділ: Орджонікідзевський районний суд м.Харкова,
 Початок періоду: 01.01.2016, Кінець періоду: 30.09.2016&amp;R&amp;P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7" t="s">
        <v>31</v>
      </c>
      <c r="C1" s="137"/>
      <c r="D1" s="4"/>
    </row>
    <row r="2" spans="2:4" s="3" customFormat="1" ht="7.5" customHeight="1">
      <c r="B2" s="2"/>
      <c r="C2" s="2"/>
      <c r="D2" s="2"/>
    </row>
    <row r="3" spans="1:6" s="3" customFormat="1" ht="25.5" customHeight="1">
      <c r="A3" s="144" t="s">
        <v>0</v>
      </c>
      <c r="B3" s="144" t="s">
        <v>32</v>
      </c>
      <c r="C3" s="144"/>
      <c r="D3" s="144"/>
      <c r="E3" s="140" t="s">
        <v>7</v>
      </c>
      <c r="F3" s="140" t="s">
        <v>25</v>
      </c>
    </row>
    <row r="4" spans="1:6" s="3" customFormat="1" ht="14.25" customHeight="1">
      <c r="A4" s="144"/>
      <c r="B4" s="144"/>
      <c r="C4" s="144"/>
      <c r="D4" s="144"/>
      <c r="E4" s="140"/>
      <c r="F4" s="140"/>
    </row>
    <row r="5" spans="1:6" s="3" customFormat="1" ht="23.25" customHeight="1">
      <c r="A5" s="68">
        <v>1</v>
      </c>
      <c r="B5" s="138" t="s">
        <v>33</v>
      </c>
      <c r="C5" s="138"/>
      <c r="D5" s="138"/>
      <c r="E5" s="127">
        <f>SUM(E6:E31)</f>
        <v>0</v>
      </c>
      <c r="F5" s="127">
        <f>SUM(F6:F31)</f>
        <v>0</v>
      </c>
    </row>
    <row r="6" spans="1:6" s="3" customFormat="1" ht="19.5" customHeight="1">
      <c r="A6" s="68">
        <v>2</v>
      </c>
      <c r="B6" s="141" t="s">
        <v>80</v>
      </c>
      <c r="C6" s="142"/>
      <c r="D6" s="143"/>
      <c r="E6" s="125"/>
      <c r="F6" s="126"/>
    </row>
    <row r="7" spans="1:6" s="3" customFormat="1" ht="21.75" customHeight="1">
      <c r="A7" s="68">
        <v>3</v>
      </c>
      <c r="B7" s="141" t="s">
        <v>78</v>
      </c>
      <c r="C7" s="142"/>
      <c r="D7" s="143"/>
      <c r="E7" s="125"/>
      <c r="F7" s="125"/>
    </row>
    <row r="8" spans="1:6" s="3" customFormat="1" ht="15.75" customHeight="1">
      <c r="A8" s="68">
        <v>4</v>
      </c>
      <c r="B8" s="141" t="s">
        <v>34</v>
      </c>
      <c r="C8" s="142"/>
      <c r="D8" s="143"/>
      <c r="E8" s="125"/>
      <c r="F8" s="125"/>
    </row>
    <row r="9" spans="1:6" s="3" customFormat="1" ht="41.25" customHeight="1">
      <c r="A9" s="68">
        <v>5</v>
      </c>
      <c r="B9" s="141" t="s">
        <v>81</v>
      </c>
      <c r="C9" s="142"/>
      <c r="D9" s="143"/>
      <c r="E9" s="125"/>
      <c r="F9" s="125"/>
    </row>
    <row r="10" spans="1:6" s="3" customFormat="1" ht="27" customHeight="1">
      <c r="A10" s="68">
        <v>6</v>
      </c>
      <c r="B10" s="141" t="s">
        <v>83</v>
      </c>
      <c r="C10" s="142"/>
      <c r="D10" s="143"/>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1" t="s">
        <v>82</v>
      </c>
      <c r="C14" s="142"/>
      <c r="D14" s="143"/>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9" t="s">
        <v>10</v>
      </c>
      <c r="C17" s="139"/>
      <c r="D17" s="139"/>
      <c r="E17" s="125"/>
      <c r="F17" s="125"/>
    </row>
    <row r="18" spans="1:6" s="3" customFormat="1" ht="37.5" customHeight="1">
      <c r="A18" s="68">
        <v>14</v>
      </c>
      <c r="B18" s="139" t="s">
        <v>11</v>
      </c>
      <c r="C18" s="139"/>
      <c r="D18" s="139"/>
      <c r="E18" s="125"/>
      <c r="F18" s="125"/>
    </row>
    <row r="19" spans="1:6" s="3" customFormat="1" ht="27.75" customHeight="1">
      <c r="A19" s="68">
        <v>15</v>
      </c>
      <c r="B19" s="139" t="s">
        <v>12</v>
      </c>
      <c r="C19" s="139"/>
      <c r="D19" s="139"/>
      <c r="E19" s="125"/>
      <c r="F19" s="125"/>
    </row>
    <row r="20" spans="1:6" s="3" customFormat="1" ht="36" customHeight="1">
      <c r="A20" s="68">
        <v>16</v>
      </c>
      <c r="B20" s="139" t="s">
        <v>13</v>
      </c>
      <c r="C20" s="139"/>
      <c r="D20" s="139"/>
      <c r="E20" s="125"/>
      <c r="F20" s="125"/>
    </row>
    <row r="21" spans="1:6" s="3" customFormat="1" ht="17.25" customHeight="1">
      <c r="A21" s="68">
        <v>17</v>
      </c>
      <c r="B21" s="139" t="s">
        <v>39</v>
      </c>
      <c r="C21" s="139"/>
      <c r="D21" s="139"/>
      <c r="E21" s="125"/>
      <c r="F21" s="125"/>
    </row>
    <row r="22" spans="1:6" s="3" customFormat="1" ht="48.75" customHeight="1">
      <c r="A22" s="68">
        <v>18</v>
      </c>
      <c r="B22" s="139" t="s">
        <v>14</v>
      </c>
      <c r="C22" s="139"/>
      <c r="D22" s="139"/>
      <c r="E22" s="125"/>
      <c r="F22" s="125"/>
    </row>
    <row r="23" spans="1:6" s="3" customFormat="1" ht="40.5" customHeight="1">
      <c r="A23" s="68">
        <v>19</v>
      </c>
      <c r="B23" s="139" t="s">
        <v>15</v>
      </c>
      <c r="C23" s="139"/>
      <c r="D23" s="139"/>
      <c r="E23" s="125"/>
      <c r="F23" s="125"/>
    </row>
    <row r="24" spans="1:6" s="3" customFormat="1" ht="45" customHeight="1">
      <c r="A24" s="68">
        <v>20</v>
      </c>
      <c r="B24" s="139" t="s">
        <v>40</v>
      </c>
      <c r="C24" s="139"/>
      <c r="D24" s="139"/>
      <c r="E24" s="125"/>
      <c r="F24" s="125"/>
    </row>
    <row r="25" spans="1:6" s="3" customFormat="1" ht="48" customHeight="1">
      <c r="A25" s="68">
        <v>21</v>
      </c>
      <c r="B25" s="139" t="s">
        <v>16</v>
      </c>
      <c r="C25" s="139"/>
      <c r="D25" s="139"/>
      <c r="E25" s="125"/>
      <c r="F25" s="125"/>
    </row>
    <row r="26" spans="1:6" s="3" customFormat="1" ht="47.25" customHeight="1">
      <c r="A26" s="68">
        <v>22</v>
      </c>
      <c r="B26" s="139" t="s">
        <v>17</v>
      </c>
      <c r="C26" s="139"/>
      <c r="D26" s="139"/>
      <c r="E26" s="125"/>
      <c r="F26" s="125"/>
    </row>
    <row r="27" spans="1:6" s="3" customFormat="1" ht="36" customHeight="1">
      <c r="A27" s="68">
        <v>23</v>
      </c>
      <c r="B27" s="139" t="s">
        <v>18</v>
      </c>
      <c r="C27" s="139"/>
      <c r="D27" s="139"/>
      <c r="E27" s="125"/>
      <c r="F27" s="125"/>
    </row>
    <row r="28" spans="1:6" s="3" customFormat="1" ht="53.25" customHeight="1">
      <c r="A28" s="68">
        <v>24</v>
      </c>
      <c r="B28" s="139" t="s">
        <v>19</v>
      </c>
      <c r="C28" s="139"/>
      <c r="D28" s="139"/>
      <c r="E28" s="125"/>
      <c r="F28" s="125"/>
    </row>
    <row r="29" spans="1:6" s="3" customFormat="1" ht="26.25" customHeight="1">
      <c r="A29" s="68">
        <v>25</v>
      </c>
      <c r="B29" s="139" t="s">
        <v>24</v>
      </c>
      <c r="C29" s="139"/>
      <c r="D29" s="139"/>
      <c r="E29" s="125"/>
      <c r="F29" s="125"/>
    </row>
    <row r="30" spans="1:6" s="3" customFormat="1" ht="32.25" customHeight="1">
      <c r="A30" s="68">
        <v>26</v>
      </c>
      <c r="B30" s="139" t="s">
        <v>41</v>
      </c>
      <c r="C30" s="139"/>
      <c r="D30" s="139"/>
      <c r="E30" s="125"/>
      <c r="F30" s="125"/>
    </row>
    <row r="31" spans="1:6" s="3" customFormat="1" ht="39" customHeight="1">
      <c r="A31" s="69">
        <v>27</v>
      </c>
      <c r="B31" s="139" t="s">
        <v>75</v>
      </c>
      <c r="C31" s="139"/>
      <c r="D31" s="139"/>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&amp;L6754D309&amp;CФорма № 10, Підрозділ: Орджонікідзевський районний суд м.Харкова,
 Початок періоду: 01.01.2016, Кінець періоду: 30.09.2016&amp;R&amp;P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B22">
      <selection activeCell="E32" sqref="E32"/>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7" t="s">
        <v>32</v>
      </c>
      <c r="C3" s="148"/>
      <c r="D3" s="149"/>
      <c r="E3" s="97" t="s">
        <v>7</v>
      </c>
      <c r="F3" s="97" t="s">
        <v>25</v>
      </c>
    </row>
    <row r="4" spans="1:6" ht="18" customHeight="1">
      <c r="A4" s="98">
        <v>1</v>
      </c>
      <c r="B4" s="150" t="s">
        <v>96</v>
      </c>
      <c r="C4" s="151"/>
      <c r="D4" s="152"/>
      <c r="E4" s="124">
        <f>SUM(E5:E20)</f>
        <v>289</v>
      </c>
      <c r="F4" s="124">
        <f>SUM(F5:F20)</f>
        <v>152173.25</v>
      </c>
    </row>
    <row r="5" spans="1:6" ht="20.25" customHeight="1">
      <c r="A5" s="98">
        <v>2</v>
      </c>
      <c r="B5" s="153" t="s">
        <v>97</v>
      </c>
      <c r="C5" s="154"/>
      <c r="D5" s="155"/>
      <c r="E5" s="125">
        <v>45</v>
      </c>
      <c r="F5" s="126">
        <v>20945.6</v>
      </c>
    </row>
    <row r="6" spans="1:6" ht="28.5" customHeight="1">
      <c r="A6" s="98">
        <v>3</v>
      </c>
      <c r="B6" s="153" t="s">
        <v>98</v>
      </c>
      <c r="C6" s="154"/>
      <c r="D6" s="155"/>
      <c r="E6" s="125"/>
      <c r="F6" s="126"/>
    </row>
    <row r="7" spans="1:6" ht="20.25" customHeight="1">
      <c r="A7" s="98">
        <v>4</v>
      </c>
      <c r="B7" s="153" t="s">
        <v>99</v>
      </c>
      <c r="C7" s="154"/>
      <c r="D7" s="155"/>
      <c r="E7" s="125">
        <v>186</v>
      </c>
      <c r="F7" s="126">
        <v>100318.4</v>
      </c>
    </row>
    <row r="8" spans="1:6" ht="41.25" customHeight="1">
      <c r="A8" s="98">
        <v>5</v>
      </c>
      <c r="B8" s="153" t="s">
        <v>100</v>
      </c>
      <c r="C8" s="154"/>
      <c r="D8" s="155"/>
      <c r="E8" s="125"/>
      <c r="F8" s="126"/>
    </row>
    <row r="9" spans="1:6" ht="41.25" customHeight="1">
      <c r="A9" s="98">
        <v>6</v>
      </c>
      <c r="B9" s="153" t="s">
        <v>101</v>
      </c>
      <c r="C9" s="154"/>
      <c r="D9" s="155"/>
      <c r="E9" s="125"/>
      <c r="F9" s="126"/>
    </row>
    <row r="10" spans="1:6" ht="27" customHeight="1">
      <c r="A10" s="98">
        <v>7</v>
      </c>
      <c r="B10" s="153" t="s">
        <v>102</v>
      </c>
      <c r="C10" s="154"/>
      <c r="D10" s="155"/>
      <c r="E10" s="125">
        <v>1</v>
      </c>
      <c r="F10" s="126">
        <v>1378</v>
      </c>
    </row>
    <row r="11" spans="1:6" ht="26.25" customHeight="1">
      <c r="A11" s="98">
        <v>8</v>
      </c>
      <c r="B11" s="153" t="s">
        <v>103</v>
      </c>
      <c r="C11" s="154"/>
      <c r="D11" s="155"/>
      <c r="E11" s="125"/>
      <c r="F11" s="126"/>
    </row>
    <row r="12" spans="1:6" ht="29.25" customHeight="1">
      <c r="A12" s="98">
        <v>9</v>
      </c>
      <c r="B12" s="153" t="s">
        <v>82</v>
      </c>
      <c r="C12" s="154"/>
      <c r="D12" s="155"/>
      <c r="E12" s="125">
        <v>1</v>
      </c>
      <c r="F12" s="126">
        <v>275.6</v>
      </c>
    </row>
    <row r="13" spans="1:6" ht="20.25" customHeight="1">
      <c r="A13" s="98">
        <v>10</v>
      </c>
      <c r="B13" s="153" t="s">
        <v>104</v>
      </c>
      <c r="C13" s="154"/>
      <c r="D13" s="155"/>
      <c r="E13" s="125">
        <v>46</v>
      </c>
      <c r="F13" s="126">
        <v>23191.74</v>
      </c>
    </row>
    <row r="14" spans="1:6" ht="25.5" customHeight="1">
      <c r="A14" s="98">
        <v>11</v>
      </c>
      <c r="B14" s="153" t="s">
        <v>105</v>
      </c>
      <c r="C14" s="154"/>
      <c r="D14" s="155"/>
      <c r="E14" s="125">
        <v>9</v>
      </c>
      <c r="F14" s="126">
        <v>5512.71</v>
      </c>
    </row>
    <row r="15" spans="1:6" ht="20.25" customHeight="1">
      <c r="A15" s="98">
        <v>12</v>
      </c>
      <c r="B15" s="153" t="s">
        <v>106</v>
      </c>
      <c r="C15" s="154"/>
      <c r="D15" s="155"/>
      <c r="E15" s="125"/>
      <c r="F15" s="126"/>
    </row>
    <row r="16" spans="1:6" ht="30" customHeight="1">
      <c r="A16" s="98">
        <v>13</v>
      </c>
      <c r="B16" s="153" t="s">
        <v>107</v>
      </c>
      <c r="C16" s="154"/>
      <c r="D16" s="155"/>
      <c r="E16" s="125"/>
      <c r="F16" s="126"/>
    </row>
    <row r="17" spans="1:6" ht="20.25" customHeight="1">
      <c r="A17" s="98">
        <v>14</v>
      </c>
      <c r="B17" s="153" t="s">
        <v>108</v>
      </c>
      <c r="C17" s="154"/>
      <c r="D17" s="155"/>
      <c r="E17" s="125">
        <v>1</v>
      </c>
      <c r="F17" s="126">
        <v>551.2</v>
      </c>
    </row>
    <row r="18" spans="1:6" ht="27" customHeight="1">
      <c r="A18" s="98">
        <v>15</v>
      </c>
      <c r="B18" s="153" t="s">
        <v>109</v>
      </c>
      <c r="C18" s="154"/>
      <c r="D18" s="155"/>
      <c r="E18" s="125"/>
      <c r="F18" s="126"/>
    </row>
    <row r="19" spans="1:6" ht="54.75" customHeight="1">
      <c r="A19" s="98">
        <v>16</v>
      </c>
      <c r="B19" s="153" t="s">
        <v>110</v>
      </c>
      <c r="C19" s="154"/>
      <c r="D19" s="155"/>
      <c r="E19" s="125"/>
      <c r="F19" s="126"/>
    </row>
    <row r="20" spans="1:6" ht="30" customHeight="1">
      <c r="A20" s="98">
        <v>17</v>
      </c>
      <c r="B20" s="153" t="s">
        <v>141</v>
      </c>
      <c r="C20" s="154"/>
      <c r="D20" s="155"/>
      <c r="E20" s="125"/>
      <c r="F20" s="126"/>
    </row>
    <row r="21" spans="1:6" ht="12.75">
      <c r="A21" s="99"/>
      <c r="B21" s="99"/>
      <c r="C21" s="99"/>
      <c r="D21" s="99"/>
      <c r="E21" s="99"/>
      <c r="F21" s="99"/>
    </row>
    <row r="22" spans="1:11" ht="16.5" customHeight="1">
      <c r="A22" s="100"/>
      <c r="B22" s="91" t="s">
        <v>76</v>
      </c>
      <c r="C22" s="83"/>
      <c r="D22" s="86" t="s">
        <v>143</v>
      </c>
      <c r="E22" s="145" t="s">
        <v>149</v>
      </c>
      <c r="F22" s="145"/>
      <c r="I22" s="102"/>
      <c r="J22" s="102"/>
      <c r="K22" s="102"/>
    </row>
    <row r="23" spans="1:11" ht="15.75">
      <c r="A23" s="101"/>
      <c r="B23" s="82"/>
      <c r="C23" s="92" t="s">
        <v>79</v>
      </c>
      <c r="D23" s="54"/>
      <c r="E23" s="92" t="s">
        <v>90</v>
      </c>
      <c r="I23" s="103"/>
      <c r="J23" s="99"/>
      <c r="K23" s="99"/>
    </row>
    <row r="24" spans="1:11" ht="14.25">
      <c r="A24" s="104"/>
      <c r="B24" s="90" t="s">
        <v>77</v>
      </c>
      <c r="C24" s="83"/>
      <c r="D24" s="85" t="s">
        <v>143</v>
      </c>
      <c r="E24" s="146" t="s">
        <v>144</v>
      </c>
      <c r="F24" s="146"/>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6" t="s">
        <v>150</v>
      </c>
      <c r="D27" s="156"/>
      <c r="E27" s="45" t="s">
        <v>143</v>
      </c>
      <c r="I27" s="111"/>
      <c r="J27" s="108"/>
      <c r="K27" s="109"/>
    </row>
    <row r="28" spans="1:11" ht="15" customHeight="1">
      <c r="A28" s="110" t="s">
        <v>143</v>
      </c>
      <c r="B28" s="66" t="s">
        <v>92</v>
      </c>
      <c r="C28" s="157" t="s">
        <v>151</v>
      </c>
      <c r="D28" s="157"/>
      <c r="E28" s="89"/>
      <c r="I28" s="112"/>
      <c r="J28" s="112"/>
      <c r="K28" s="112"/>
    </row>
    <row r="29" spans="1:11" ht="15.75" customHeight="1">
      <c r="A29" s="113"/>
      <c r="B29" s="67" t="s">
        <v>93</v>
      </c>
      <c r="C29" s="191" t="s">
        <v>152</v>
      </c>
      <c r="D29" s="157"/>
      <c r="E29" s="192" t="s">
        <v>153</v>
      </c>
      <c r="F29" s="192"/>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4">
    <mergeCell ref="E29:F29"/>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hyperlinks>
    <hyperlink ref="C29" r:id="rId1" display="inbox@og.hr.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r:id="rId2"/>
  <headerFooter>
    <oddFooter>&amp;L6754D309&amp;CФорма № 10, Підрозділ: Орджонікідзевський районний суд м.Харкова,
 Початок періоду: 01.01.2016, Кінець періоду: 30.09.2016&amp;R&amp;P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2" t="s">
        <v>63</v>
      </c>
      <c r="C3" s="182"/>
      <c r="D3" s="182"/>
      <c r="E3" s="182"/>
      <c r="F3" s="182"/>
      <c r="G3" s="182"/>
      <c r="H3" s="182"/>
    </row>
    <row r="4" spans="2:8" ht="18.75" customHeight="1">
      <c r="B4" s="183"/>
      <c r="C4" s="183"/>
      <c r="D4" s="183"/>
      <c r="E4" s="183"/>
      <c r="F4" s="183"/>
      <c r="G4" s="183"/>
      <c r="H4" s="183"/>
    </row>
    <row r="5" spans="2:8" ht="18.75" customHeight="1">
      <c r="B5" s="7"/>
      <c r="C5" s="7"/>
      <c r="D5" s="188" t="s">
        <v>145</v>
      </c>
      <c r="E5" s="188"/>
      <c r="F5" s="188"/>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4" t="s">
        <v>47</v>
      </c>
      <c r="C10" s="185"/>
      <c r="D10" s="186"/>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67" t="s">
        <v>66</v>
      </c>
      <c r="F14" s="187" t="s">
        <v>51</v>
      </c>
      <c r="G14" s="187"/>
      <c r="H14" s="187"/>
    </row>
    <row r="15" spans="1:8" ht="12.75" customHeight="1">
      <c r="A15" s="12"/>
      <c r="B15" s="164"/>
      <c r="C15" s="165"/>
      <c r="D15" s="166"/>
      <c r="E15" s="167"/>
      <c r="F15" s="177" t="s">
        <v>74</v>
      </c>
      <c r="G15" s="178"/>
      <c r="H15" s="178"/>
    </row>
    <row r="16" spans="1:5" ht="12.75" customHeight="1">
      <c r="A16" s="12"/>
      <c r="B16" s="39"/>
      <c r="C16" s="40"/>
      <c r="D16" s="41"/>
      <c r="E16" s="35"/>
    </row>
    <row r="17" spans="1:8" ht="12.75" customHeight="1">
      <c r="A17" s="12"/>
      <c r="B17" s="164" t="s">
        <v>68</v>
      </c>
      <c r="C17" s="165"/>
      <c r="D17" s="166"/>
      <c r="E17" s="167" t="s">
        <v>66</v>
      </c>
      <c r="F17" s="189" t="s">
        <v>94</v>
      </c>
      <c r="G17" s="190"/>
      <c r="H17" s="190"/>
    </row>
    <row r="18" spans="1:8" ht="12.75" customHeight="1">
      <c r="A18" s="12"/>
      <c r="B18" s="164"/>
      <c r="C18" s="165"/>
      <c r="D18" s="166"/>
      <c r="E18" s="167"/>
      <c r="F18" s="189"/>
      <c r="G18" s="190"/>
      <c r="H18" s="190"/>
    </row>
    <row r="19" spans="1:7" ht="12.75" customHeight="1">
      <c r="A19" s="12"/>
      <c r="B19" s="39"/>
      <c r="C19" s="40"/>
      <c r="D19" s="41"/>
      <c r="E19" s="35"/>
      <c r="F19" s="10"/>
      <c r="G19" s="21"/>
    </row>
    <row r="20" spans="1:8" ht="12.75" customHeight="1">
      <c r="A20" s="12"/>
      <c r="B20" s="164" t="s">
        <v>71</v>
      </c>
      <c r="C20" s="165"/>
      <c r="D20" s="166"/>
      <c r="E20" s="167" t="s">
        <v>66</v>
      </c>
      <c r="F20" s="27"/>
      <c r="G20" s="27"/>
      <c r="H20" s="27"/>
    </row>
    <row r="21" spans="1:8" ht="12.75" customHeight="1">
      <c r="A21" s="12"/>
      <c r="B21" s="164"/>
      <c r="C21" s="165"/>
      <c r="D21" s="166"/>
      <c r="E21" s="167"/>
      <c r="F21" s="187"/>
      <c r="G21" s="187"/>
      <c r="H21" s="18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79" t="s">
        <v>54</v>
      </c>
      <c r="C26" s="180"/>
      <c r="D26" s="181"/>
      <c r="E26" s="22" t="s">
        <v>55</v>
      </c>
    </row>
    <row r="27" spans="2:5" ht="12.75" customHeight="1">
      <c r="B27" s="23"/>
      <c r="C27" s="24"/>
      <c r="D27" s="41"/>
      <c r="E27" s="15"/>
    </row>
    <row r="28" spans="2:5" ht="12.75" customHeight="1">
      <c r="B28" s="164" t="s">
        <v>56</v>
      </c>
      <c r="C28" s="165"/>
      <c r="D28" s="166"/>
      <c r="E28" s="25" t="s">
        <v>70</v>
      </c>
    </row>
    <row r="29" spans="2:5" ht="12.75" customHeight="1">
      <c r="B29" s="168"/>
      <c r="C29" s="169"/>
      <c r="D29" s="17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1" t="s">
        <v>59</v>
      </c>
      <c r="C37" s="172"/>
      <c r="D37" s="159" t="s">
        <v>146</v>
      </c>
      <c r="E37" s="159"/>
      <c r="F37" s="159"/>
      <c r="G37" s="159"/>
      <c r="H37" s="160"/>
      <c r="I37" s="10"/>
    </row>
    <row r="38" spans="1:9" ht="12.75" customHeight="1">
      <c r="A38" s="12"/>
      <c r="B38" s="14"/>
      <c r="C38" s="10"/>
      <c r="D38" s="30"/>
      <c r="E38" s="30"/>
      <c r="F38" s="30"/>
      <c r="G38" s="30"/>
      <c r="H38" s="33"/>
      <c r="I38" s="10"/>
    </row>
    <row r="39" spans="1:9" ht="12.75" customHeight="1">
      <c r="A39" s="12"/>
      <c r="B39" s="26" t="s">
        <v>60</v>
      </c>
      <c r="C39" s="27"/>
      <c r="D39" s="173" t="s">
        <v>147</v>
      </c>
      <c r="E39" s="159"/>
      <c r="F39" s="159"/>
      <c r="G39" s="159"/>
      <c r="H39" s="160"/>
      <c r="I39" s="10"/>
    </row>
    <row r="40" spans="1:9" ht="12.75" customHeight="1">
      <c r="A40" s="12"/>
      <c r="B40" s="14"/>
      <c r="C40" s="10"/>
      <c r="D40" s="10"/>
      <c r="E40" s="10"/>
      <c r="F40" s="10"/>
      <c r="G40" s="10"/>
      <c r="H40" s="12"/>
      <c r="I40" s="10"/>
    </row>
    <row r="41" spans="1:8" ht="12.75" customHeight="1">
      <c r="A41" s="12"/>
      <c r="B41" s="174" t="s">
        <v>148</v>
      </c>
      <c r="C41" s="175"/>
      <c r="D41" s="175"/>
      <c r="E41" s="175"/>
      <c r="F41" s="175"/>
      <c r="G41" s="175"/>
      <c r="H41" s="176"/>
    </row>
    <row r="42" spans="1:8" ht="12.75" customHeight="1">
      <c r="A42" s="12"/>
      <c r="B42" s="161" t="s">
        <v>61</v>
      </c>
      <c r="C42" s="162"/>
      <c r="D42" s="162"/>
      <c r="E42" s="162"/>
      <c r="F42" s="162"/>
      <c r="G42" s="162"/>
      <c r="H42" s="163"/>
    </row>
    <row r="43" spans="1:9" ht="12.75" customHeight="1">
      <c r="A43" s="12"/>
      <c r="B43" s="14"/>
      <c r="C43" s="10"/>
      <c r="D43" s="10"/>
      <c r="E43" s="10"/>
      <c r="F43" s="10"/>
      <c r="G43" s="10"/>
      <c r="H43" s="12"/>
      <c r="I43" s="10"/>
    </row>
    <row r="44" spans="1:9" ht="12.75" customHeight="1">
      <c r="A44" s="12"/>
      <c r="B44" s="158">
        <v>7</v>
      </c>
      <c r="C44" s="159"/>
      <c r="D44" s="159"/>
      <c r="E44" s="159"/>
      <c r="F44" s="159"/>
      <c r="G44" s="159"/>
      <c r="H44" s="160"/>
      <c r="I44" s="10"/>
    </row>
    <row r="45" spans="1:9" ht="12.75" customHeight="1">
      <c r="A45" s="12"/>
      <c r="B45" s="161" t="s">
        <v>62</v>
      </c>
      <c r="C45" s="162"/>
      <c r="D45" s="162"/>
      <c r="E45" s="162"/>
      <c r="F45" s="162"/>
      <c r="G45" s="162"/>
      <c r="H45" s="163"/>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r:id="rId1"/>
  <headerFooter>
    <oddFooter>&amp;L6754D309&amp;C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2016-01-25T10:27:43Z</cp:lastPrinted>
  <dcterms:created xsi:type="dcterms:W3CDTF">2015-09-09T10:27:37Z</dcterms:created>
  <dcterms:modified xsi:type="dcterms:W3CDTF">2017-02-22T08:33:47Z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10_00644_3.2016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6754D309</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01.01.2016</vt:lpwstr>
  </property>
  <property fmtid="{D5CDD505-2E9C-101B-9397-08002B2CF9AE}" pid="13" name="Кінець періоду">
    <vt:lpwstr>30.09.2016</vt:lpwstr>
  </property>
  <property fmtid="{D5CDD505-2E9C-101B-9397-08002B2CF9AE}" pid="14" name="Період">
    <vt:lpwstr>за дев'ять місяців 2016 року</vt:lpwstr>
  </property>
  <property fmtid="{D5CDD505-2E9C-101B-9397-08002B2CF9AE}" pid="15" name="К.Сума шаблону">
    <vt:lpwstr>04C5DF22</vt:lpwstr>
  </property>
  <property fmtid="{D5CDD505-2E9C-101B-9397-08002B2CF9AE}" pid="16" name="Версія БД">
    <vt:lpwstr>3.16.0.500</vt:lpwstr>
  </property>
</Properties>
</file>