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<sst xmlns="http://schemas.openxmlformats.org/spreadsheetml/2006/main" count="152" uniqueCount="127">
  <si>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</si>
  <si>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</si>
  <si>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</si>
  <si>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</si>
  <si>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</si>
  <si>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</si>
  <si>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</si>
  <si>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</si>
  <si>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</si>
  <si>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</si>
  <si>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</si>
  <si>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</si>
  <si>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</si>
  <si>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</si>
  <si>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</si>
  <si>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</si>
  <si>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</si>
  <si>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</si>
  <si>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</si>
  <si>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</si>
  <si>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</si>
  <si>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</si>
  <si>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</si>
  <si>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</si>
  <si>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</si>
  <si>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</si>
  <si>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</si>
  <si>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</si>
  <si>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</si>
  <si>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</si>
  <si>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</si>
  <si>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</si>
  <si>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</si>
  <si>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</si>
  <si>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</si>
  <si>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</si>
  <si>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</si>
  <si>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</si>
  <si>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</si>
  <si>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</si>
  <si>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</si>
  <si>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</si>
  <si>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</si>
  <si>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</si>
  <si>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</si>
  <si>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</si>
  <si>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</si>
  <si>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</si>
  <si>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</si>
  <si>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</si>
  <si>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</si>
  <si>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</si>
  <si>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</si>
  <si>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</si>
  <si>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</si>
  <si>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</si>
  <si>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</si>
  <si>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</si>
  <si>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</si>
  <si>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</si>
  <si>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</si>
  <si>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</si>
  <si>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</si>
  <si>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</si>
  <si>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</si>
  <si>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</si>
  <si>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</si>
  <si>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</si>
  <si>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</si>
  <si>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</si>
  <si>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</si>
  <si>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</si>
  <si>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</si>
  <si>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</si>
  <si>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</si>
  <si>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</si>
  <si>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</si>
  <si>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</si>
  <si>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</si>
  <si>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</si>
  <si>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</si>
  <si>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</si>
  <si>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</si>
  <si>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</si>
  <si>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</si>
  <si>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</si>
  <si>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</si>
  <si>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</si>
  <si>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</si>
  <si>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</si>
  <si>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</si>
  <si>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</si>
  <si>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</si>
  <si>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</si>
  <si>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</si>
  <si>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</si>
  <si>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</si>
  <si>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</si>
  <si>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</si>
  <si>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</si>
  <si>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</si>
  <si>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</si>
  <si>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</si>
  <si>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</si>
  <si>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</si>
  <si>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</si>
  <si>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</si>
  <si>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</si>
  <si>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</si>
  <si>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</si>
  <si>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</si>
  <si>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</si>
  <si>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</si>
  <si>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</si>
  <si>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</si>
  <si>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</si>
  <si>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</si>
  <si>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Орджонікідзевський районний суд м.Харкова</t>
  </si>
  <si>
    <t>61007. Харківська область.м. Харків</t>
  </si>
  <si>
    <t>пр. Архітектора Альошина</t>
  </si>
  <si>
    <t/>
  </si>
  <si>
    <t>В.Г. Черняк</t>
  </si>
  <si>
    <t>О.Г. Коншина</t>
  </si>
  <si>
    <t>(0572) 93-20-30</t>
  </si>
  <si>
    <t>(057) 393-14-32</t>
  </si>
  <si>
    <t>inbox@og.hr.court.gov.ua</t>
  </si>
  <si>
    <t>2 липня 2018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</si>
</sst>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5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&amp;L0233D500&amp;C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1738</v>
      </c>
      <c r="D6" s="96">
        <f>SUM(D7,D10,D13,D14,D15,D20,D23,D24,D18,D19)</f>
        <v>1457888.4899999993</v>
      </c>
      <c r="E6" s="96">
        <f>SUM(E7,E10,E13,E14,E15,E20,E23,E24,E18,E19)</f>
        <v>1392</v>
      </c>
      <c r="F6" s="96">
        <f>SUM(F7,F10,F13,F14,F15,F20,F23,F24,F18,F19)</f>
        <v>1613983.6399999994</v>
      </c>
      <c r="G6" s="96">
        <f>SUM(G7,G10,G13,G14,G15,G20,G23,G24,G18,G19)</f>
        <v>50</v>
      </c>
      <c r="H6" s="96">
        <f>SUM(H7,H10,H13,H14,H15,H20,H23,H24,H18,H19)</f>
        <v>75149.21</v>
      </c>
      <c r="I6" s="96">
        <f>SUM(I7,I10,I13,I14,I15,I20,I23,I24,I18,I19)</f>
        <v>179</v>
      </c>
      <c r="J6" s="96">
        <f>SUM(J7,J10,J13,J14,J15,J20,J23,J24,J18,J19)</f>
        <v>111835.3300000001</v>
      </c>
      <c r="K6" s="96">
        <f>SUM(K7,K10,K13,K14,K15,K20,K23,K24,K18,K19)</f>
        <v>201</v>
      </c>
      <c r="L6" s="96">
        <f>SUM(L7,L10,L13,L14,L15,L20,L23,L24,L18,L19)</f>
        <v>98848.2000000002</v>
      </c>
    </row>
    <row r="7" spans="1:12" ht="16.5" customHeight="1">
      <c r="A7" s="87">
        <v>2</v>
      </c>
      <c r="B7" s="90" t="s">
        <v>75</v>
      </c>
      <c r="C7" s="97">
        <v>729</v>
      </c>
      <c r="D7" s="97">
        <v>1056161.59</v>
      </c>
      <c r="E7" s="97">
        <v>559</v>
      </c>
      <c r="F7" s="97">
        <v>1194039.78</v>
      </c>
      <c r="G7" s="97">
        <v>22</v>
      </c>
      <c r="H7" s="97">
        <v>53619.39</v>
      </c>
      <c r="I7" s="97">
        <v>82</v>
      </c>
      <c r="J7" s="97">
        <v>75078.7300000001</v>
      </c>
      <c r="K7" s="97">
        <v>117</v>
      </c>
      <c r="L7" s="97">
        <v>76118.4000000002</v>
      </c>
    </row>
    <row r="8" spans="1:12" ht="16.5" customHeight="1">
      <c r="A8" s="87">
        <v>3</v>
      </c>
      <c r="B8" s="91" t="s">
        <v>76</v>
      </c>
      <c r="C8" s="97">
        <v>485</v>
      </c>
      <c r="D8" s="97">
        <v>854942.91</v>
      </c>
      <c r="E8" s="97">
        <v>479</v>
      </c>
      <c r="F8" s="97">
        <v>1015433.35</v>
      </c>
      <c r="G8" s="97">
        <v>18</v>
      </c>
      <c r="H8" s="97">
        <v>50895.79</v>
      </c>
      <c r="I8" s="97">
        <v>6</v>
      </c>
      <c r="J8" s="97">
        <v>4994.2</v>
      </c>
      <c r="K8" s="97"/>
      <c r="L8" s="97"/>
    </row>
    <row r="9" spans="1:12" ht="16.5" customHeight="1">
      <c r="A9" s="87">
        <v>4</v>
      </c>
      <c r="B9" s="91" t="s">
        <v>77</v>
      </c>
      <c r="C9" s="97">
        <v>244</v>
      </c>
      <c r="D9" s="97">
        <v>201218.679999999</v>
      </c>
      <c r="E9" s="97">
        <v>80</v>
      </c>
      <c r="F9" s="97">
        <v>178606.43</v>
      </c>
      <c r="G9" s="97">
        <v>4</v>
      </c>
      <c r="H9" s="97">
        <v>2723.6</v>
      </c>
      <c r="I9" s="97">
        <v>76</v>
      </c>
      <c r="J9" s="97">
        <v>70084.5300000001</v>
      </c>
      <c r="K9" s="97">
        <v>117</v>
      </c>
      <c r="L9" s="97">
        <v>76118.4000000002</v>
      </c>
    </row>
    <row r="10" spans="1:12" ht="19.5" customHeight="1">
      <c r="A10" s="87">
        <v>5</v>
      </c>
      <c r="B10" s="90" t="s">
        <v>78</v>
      </c>
      <c r="C10" s="97">
        <v>139</v>
      </c>
      <c r="D10" s="97">
        <v>110588.8</v>
      </c>
      <c r="E10" s="97">
        <v>102</v>
      </c>
      <c r="F10" s="97">
        <v>119770.36</v>
      </c>
      <c r="G10" s="97">
        <v>6</v>
      </c>
      <c r="H10" s="97">
        <v>4102.8</v>
      </c>
      <c r="I10" s="97">
        <v>32</v>
      </c>
      <c r="J10" s="97">
        <v>23703.6</v>
      </c>
      <c r="K10" s="97">
        <v>8</v>
      </c>
      <c r="L10" s="97">
        <v>5638.4</v>
      </c>
    </row>
    <row r="11" spans="1:12" ht="19.5" customHeight="1">
      <c r="A11" s="87">
        <v>6</v>
      </c>
      <c r="B11" s="91" t="s">
        <v>79</v>
      </c>
      <c r="C11" s="97">
        <v>12</v>
      </c>
      <c r="D11" s="97">
        <v>21144</v>
      </c>
      <c r="E11" s="97">
        <v>9</v>
      </c>
      <c r="F11" s="97">
        <v>21144</v>
      </c>
      <c r="G11" s="97"/>
      <c r="H11" s="97"/>
      <c r="I11" s="97">
        <v>3</v>
      </c>
      <c r="J11" s="97">
        <v>2049.6</v>
      </c>
      <c r="K11" s="97"/>
      <c r="L11" s="97"/>
    </row>
    <row r="12" spans="1:12" ht="19.5" customHeight="1">
      <c r="A12" s="87">
        <v>7</v>
      </c>
      <c r="B12" s="91" t="s">
        <v>80</v>
      </c>
      <c r="C12" s="97">
        <v>127</v>
      </c>
      <c r="D12" s="97">
        <v>89444.8000000002</v>
      </c>
      <c r="E12" s="97">
        <v>93</v>
      </c>
      <c r="F12" s="97">
        <v>98626.3600000001</v>
      </c>
      <c r="G12" s="97">
        <v>6</v>
      </c>
      <c r="H12" s="97">
        <v>4102.8</v>
      </c>
      <c r="I12" s="97">
        <v>29</v>
      </c>
      <c r="J12" s="97">
        <v>21654</v>
      </c>
      <c r="K12" s="97">
        <v>8</v>
      </c>
      <c r="L12" s="97">
        <v>5638.4</v>
      </c>
    </row>
    <row r="13" spans="1:12" ht="15" customHeight="1">
      <c r="A13" s="87">
        <v>8</v>
      </c>
      <c r="B13" s="90" t="s">
        <v>18</v>
      </c>
      <c r="C13" s="97">
        <v>218</v>
      </c>
      <c r="D13" s="97">
        <v>153646.4</v>
      </c>
      <c r="E13" s="97">
        <v>209</v>
      </c>
      <c r="F13" s="97">
        <v>155971.68</v>
      </c>
      <c r="G13" s="97">
        <v>6</v>
      </c>
      <c r="H13" s="97">
        <v>4804.2</v>
      </c>
      <c r="I13" s="97">
        <v>1</v>
      </c>
      <c r="J13" s="97">
        <v>640</v>
      </c>
      <c r="K13" s="97">
        <v>7</v>
      </c>
      <c r="L13" s="97">
        <v>4933.6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120</v>
      </c>
      <c r="D15" s="97">
        <v>44226.2000000001</v>
      </c>
      <c r="E15" s="97">
        <v>117</v>
      </c>
      <c r="F15" s="97">
        <v>52531.4200000001</v>
      </c>
      <c r="G15" s="97">
        <v>2</v>
      </c>
      <c r="H15" s="97">
        <v>4591.02</v>
      </c>
      <c r="I15" s="97">
        <v>1</v>
      </c>
      <c r="J15" s="97">
        <v>352.4</v>
      </c>
      <c r="K15" s="97">
        <v>3</v>
      </c>
      <c r="L15" s="97">
        <v>1057.2</v>
      </c>
    </row>
    <row r="16" spans="1:12" ht="21" customHeight="1">
      <c r="A16" s="87">
        <v>11</v>
      </c>
      <c r="B16" s="91" t="s">
        <v>79</v>
      </c>
      <c r="C16" s="97">
        <v>3</v>
      </c>
      <c r="D16" s="97">
        <v>2643</v>
      </c>
      <c r="E16" s="97">
        <v>3</v>
      </c>
      <c r="F16" s="97">
        <v>2644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117</v>
      </c>
      <c r="D17" s="97">
        <v>41583.2000000001</v>
      </c>
      <c r="E17" s="97">
        <v>114</v>
      </c>
      <c r="F17" s="97">
        <v>49887.4200000001</v>
      </c>
      <c r="G17" s="97">
        <v>2</v>
      </c>
      <c r="H17" s="97">
        <v>4591.02</v>
      </c>
      <c r="I17" s="97">
        <v>1</v>
      </c>
      <c r="J17" s="97">
        <v>352.4</v>
      </c>
      <c r="K17" s="97">
        <v>3</v>
      </c>
      <c r="L17" s="97">
        <v>1057.2</v>
      </c>
    </row>
    <row r="18" spans="1:12" ht="21" customHeight="1">
      <c r="A18" s="87">
        <v>13</v>
      </c>
      <c r="B18" s="99" t="s">
        <v>107</v>
      </c>
      <c r="C18" s="97">
        <v>525</v>
      </c>
      <c r="D18" s="97">
        <v>92648.7999999992</v>
      </c>
      <c r="E18" s="97">
        <v>398</v>
      </c>
      <c r="F18" s="97">
        <v>89861.7999999992</v>
      </c>
      <c r="G18" s="97">
        <v>14</v>
      </c>
      <c r="H18" s="97">
        <v>8031.8</v>
      </c>
      <c r="I18" s="97">
        <v>63</v>
      </c>
      <c r="J18" s="97">
        <v>12060.6</v>
      </c>
      <c r="K18" s="97">
        <v>66</v>
      </c>
      <c r="L18" s="97">
        <v>11100.6</v>
      </c>
    </row>
    <row r="19" spans="1:12" ht="21" customHeight="1">
      <c r="A19" s="87">
        <v>14</v>
      </c>
      <c r="B19" s="99" t="s">
        <v>108</v>
      </c>
      <c r="C19" s="97">
        <v>7</v>
      </c>
      <c r="D19" s="97">
        <v>616.7</v>
      </c>
      <c r="E19" s="97">
        <v>7</v>
      </c>
      <c r="F19" s="97">
        <v>1808.6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7</v>
      </c>
      <c r="D38" s="96">
        <f>SUM(D39,D46,D47,D48)</f>
        <v>7048</v>
      </c>
      <c r="E38" s="96">
        <f>SUM(E39,E46,E47,E48)</f>
        <v>2</v>
      </c>
      <c r="F38" s="96">
        <f>SUM(F39,F46,F47,F48)</f>
        <v>1409.6</v>
      </c>
      <c r="G38" s="96">
        <f>SUM(G39,G46,G47,G48)</f>
        <v>0</v>
      </c>
      <c r="H38" s="96">
        <f>SUM(H39,H46,H47,H48)</f>
        <v>0</v>
      </c>
      <c r="I38" s="96">
        <f>SUM(I39,I46,I47,I48)</f>
        <v>5</v>
      </c>
      <c r="J38" s="96">
        <f>SUM(J39,J46,J47,J48)</f>
        <v>4544.8</v>
      </c>
      <c r="K38" s="96">
        <f>SUM(K39,K46,K47,K48)</f>
        <v>2</v>
      </c>
      <c r="L38" s="96">
        <f>SUM(L39,L46,L47,L48)</f>
        <v>1409.6</v>
      </c>
    </row>
    <row r="39" spans="1:12" ht="24" customHeight="1">
      <c r="A39" s="87">
        <v>34</v>
      </c>
      <c r="B39" s="90" t="s">
        <v>86</v>
      </c>
      <c r="C39" s="97">
        <f>SUM(C40,C43)</f>
        <v>7</v>
      </c>
      <c r="D39" s="97">
        <f>SUM(D40,D43)</f>
        <v>7048</v>
      </c>
      <c r="E39" s="97">
        <f>SUM(E40,E43)</f>
        <v>2</v>
      </c>
      <c r="F39" s="97">
        <f>SUM(F40,F43)</f>
        <v>1409.6</v>
      </c>
      <c r="G39" s="97">
        <f>SUM(G40,G43)</f>
        <v>0</v>
      </c>
      <c r="H39" s="97">
        <f>SUM(H40,H43)</f>
        <v>0</v>
      </c>
      <c r="I39" s="97">
        <f>SUM(I40,I43)</f>
        <v>5</v>
      </c>
      <c r="J39" s="97">
        <f>SUM(J40,J43)</f>
        <v>4544.8</v>
      </c>
      <c r="K39" s="97">
        <f>SUM(K40,K43)</f>
        <v>2</v>
      </c>
      <c r="L39" s="97">
        <f>SUM(L40,L43)</f>
        <v>1409.6</v>
      </c>
    </row>
    <row r="40" spans="1:12" ht="19.5" customHeight="1">
      <c r="A40" s="87">
        <v>35</v>
      </c>
      <c r="B40" s="90" t="s">
        <v>87</v>
      </c>
      <c r="C40" s="97">
        <v>1</v>
      </c>
      <c r="D40" s="97">
        <v>704.8</v>
      </c>
      <c r="E40" s="97"/>
      <c r="F40" s="97"/>
      <c r="G40" s="97"/>
      <c r="H40" s="97"/>
      <c r="I40" s="97"/>
      <c r="J40" s="97"/>
      <c r="K40" s="97">
        <v>1</v>
      </c>
      <c r="L40" s="97">
        <v>704.8</v>
      </c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1</v>
      </c>
      <c r="D42" s="97">
        <v>704.8</v>
      </c>
      <c r="E42" s="97"/>
      <c r="F42" s="97"/>
      <c r="G42" s="97"/>
      <c r="H42" s="97"/>
      <c r="I42" s="97"/>
      <c r="J42" s="97"/>
      <c r="K42" s="97">
        <v>1</v>
      </c>
      <c r="L42" s="97">
        <v>704.8</v>
      </c>
    </row>
    <row r="43" spans="1:12" ht="21" customHeight="1">
      <c r="A43" s="87">
        <v>38</v>
      </c>
      <c r="B43" s="90" t="s">
        <v>89</v>
      </c>
      <c r="C43" s="97">
        <v>6</v>
      </c>
      <c r="D43" s="97">
        <v>6343.2</v>
      </c>
      <c r="E43" s="97">
        <v>2</v>
      </c>
      <c r="F43" s="97">
        <v>1409.6</v>
      </c>
      <c r="G43" s="97"/>
      <c r="H43" s="97"/>
      <c r="I43" s="97">
        <v>5</v>
      </c>
      <c r="J43" s="97">
        <v>4544.8</v>
      </c>
      <c r="K43" s="97">
        <v>1</v>
      </c>
      <c r="L43" s="97">
        <v>704.8</v>
      </c>
    </row>
    <row r="44" spans="1:12" ht="30" customHeight="1">
      <c r="A44" s="87">
        <v>39</v>
      </c>
      <c r="B44" s="91" t="s">
        <v>90</v>
      </c>
      <c r="C44" s="97">
        <v>3</v>
      </c>
      <c r="D44" s="97">
        <v>4228.8</v>
      </c>
      <c r="E44" s="97"/>
      <c r="F44" s="97"/>
      <c r="G44" s="97"/>
      <c r="H44" s="97"/>
      <c r="I44" s="97">
        <v>5</v>
      </c>
      <c r="J44" s="97">
        <v>4544.8</v>
      </c>
      <c r="K44" s="97"/>
      <c r="L44" s="97"/>
    </row>
    <row r="45" spans="1:12" ht="21" customHeight="1">
      <c r="A45" s="87">
        <v>40</v>
      </c>
      <c r="B45" s="91" t="s">
        <v>80</v>
      </c>
      <c r="C45" s="97">
        <v>3</v>
      </c>
      <c r="D45" s="97">
        <v>2114.4</v>
      </c>
      <c r="E45" s="97">
        <v>2</v>
      </c>
      <c r="F45" s="97">
        <v>1409.6</v>
      </c>
      <c r="G45" s="97"/>
      <c r="H45" s="97"/>
      <c r="I45" s="97"/>
      <c r="J45" s="97"/>
      <c r="K45" s="97">
        <v>1</v>
      </c>
      <c r="L45" s="97">
        <v>704.8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48</v>
      </c>
      <c r="D49" s="96">
        <f>SUM(D50:D53)</f>
        <v>1104.8700000000001</v>
      </c>
      <c r="E49" s="96">
        <f>SUM(E50:E53)</f>
        <v>48</v>
      </c>
      <c r="F49" s="96">
        <f>SUM(F50:F53)</f>
        <v>1135.79</v>
      </c>
      <c r="G49" s="96">
        <f>SUM(G50:G53)</f>
        <v>0</v>
      </c>
      <c r="H49" s="96">
        <f>SUM(H50:H53)</f>
        <v>0</v>
      </c>
      <c r="I49" s="96">
        <f>SUM(I50:I53)</f>
        <v>10</v>
      </c>
      <c r="J49" s="96">
        <f>SUM(J50:J53)</f>
        <v>3514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35</v>
      </c>
      <c r="D50" s="97">
        <v>407.12</v>
      </c>
      <c r="E50" s="97">
        <v>35</v>
      </c>
      <c r="F50" s="97">
        <v>431.7</v>
      </c>
      <c r="G50" s="97"/>
      <c r="H50" s="97"/>
      <c r="I50" s="97">
        <v>10</v>
      </c>
      <c r="J50" s="97">
        <v>3514</v>
      </c>
      <c r="K50" s="97"/>
      <c r="L50" s="97"/>
    </row>
    <row r="51" spans="1:12" ht="27" customHeight="1">
      <c r="A51" s="87">
        <v>46</v>
      </c>
      <c r="B51" s="90" t="s">
        <v>10</v>
      </c>
      <c r="C51" s="97">
        <v>12</v>
      </c>
      <c r="D51" s="97">
        <v>634.32</v>
      </c>
      <c r="E51" s="97">
        <v>12</v>
      </c>
      <c r="F51" s="97">
        <v>640.64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1</v>
      </c>
      <c r="D53" s="97">
        <v>63.43</v>
      </c>
      <c r="E53" s="97">
        <v>1</v>
      </c>
      <c r="F53" s="97">
        <v>63.45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517</v>
      </c>
      <c r="D54" s="96">
        <v>182190.799999998</v>
      </c>
      <c r="E54" s="96">
        <v>214</v>
      </c>
      <c r="F54" s="96">
        <v>74449.6</v>
      </c>
      <c r="G54" s="96"/>
      <c r="H54" s="96"/>
      <c r="I54" s="96">
        <v>517</v>
      </c>
      <c r="J54" s="96">
        <v>180536.399999998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2310</v>
      </c>
      <c r="D55" s="96">
        <f t="shared" si="0"/>
        <v>1648232.1599999974</v>
      </c>
      <c r="E55" s="96">
        <f t="shared" si="0"/>
        <v>1656</v>
      </c>
      <c r="F55" s="96">
        <f t="shared" si="0"/>
        <v>1690978.6299999997</v>
      </c>
      <c r="G55" s="96">
        <f t="shared" si="0"/>
        <v>50</v>
      </c>
      <c r="H55" s="96">
        <f t="shared" si="0"/>
        <v>75149.21</v>
      </c>
      <c r="I55" s="96">
        <f t="shared" si="0"/>
        <v>711</v>
      </c>
      <c r="J55" s="96">
        <f t="shared" si="0"/>
        <v>300430.5299999981</v>
      </c>
      <c r="K55" s="96">
        <f t="shared" si="0"/>
        <v>203</v>
      </c>
      <c r="L55" s="96">
        <f t="shared" si="0"/>
        <v>100257.8000000002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&amp;L0233D500&amp;CФорма № 10, Підрозділ: Орджонікідзевський районний суд м.Харкова,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203</v>
      </c>
      <c r="F4" s="93">
        <f>SUM(F5:F24)</f>
        <v>100257.79999999999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4</v>
      </c>
      <c r="F5" s="95">
        <v>2819.2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168</v>
      </c>
      <c r="F7" s="95">
        <v>77880.4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19</v>
      </c>
      <c r="F13" s="95">
        <v>12334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10</v>
      </c>
      <c r="F14" s="95">
        <v>6167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1</v>
      </c>
      <c r="F17" s="95">
        <v>704.8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>
        <v>1</v>
      </c>
      <c r="F23" s="95">
        <v>352.4</v>
      </c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&amp;L0233D500&amp;CФорма № 10, Підрозділ: Орджонікідзевський районний суд м.Харкова,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2018-07-30T13:19:03Z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10_00644_2.2018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0233D500</vt:lpwstr>
  </property>
  <property fmtid="{D5CDD505-2E9C-101B-9397-08002B2CF9AE}" pid="10" name="Підрозд">
    <vt:lpwstr>Орджонікідзевський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882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3.21.0.1578</vt:lpwstr>
  </property>
</Properties>
</file>